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G:\Tadayuki Document\Ｆｏｏｔｂａｌｌ\フットサル委員会\2021年度フットサル委員会\2021年度福岡県協会事業\JFA第18回全日本女子フットサル選手権大会福岡県大会\"/>
    </mc:Choice>
  </mc:AlternateContent>
  <xr:revisionPtr revIDLastSave="0" documentId="13_ncr:1_{C63A5356-908A-42AB-9B09-A9BB9656BCBD}" xr6:coauthVersionLast="47" xr6:coauthVersionMax="47" xr10:uidLastSave="{00000000-0000-0000-0000-000000000000}"/>
  <bookViews>
    <workbookView xWindow="-120" yWindow="-120" windowWidth="29040" windowHeight="15840" tabRatio="738" xr2:uid="{00000000-000D-0000-FFFF-FFFF00000000}"/>
  </bookViews>
  <sheets>
    <sheet name="フットサル大会参加申込書" sheetId="1" r:id="rId1"/>
    <sheet name="メンバー提出用紙" sheetId="2" state="hidden" r:id="rId2"/>
    <sheet name="メンバー提出用紙 (編集用)" sheetId="8" state="hidden" r:id="rId3"/>
    <sheet name="公式記録作成用" sheetId="4" state="hidden" r:id="rId4"/>
    <sheet name="プログラム用" sheetId="6" state="hidden" r:id="rId5"/>
    <sheet name="プログラム頁" sheetId="7" state="hidden" r:id="rId6"/>
    <sheet name="マニュアル" sheetId="9" state="hidden" r:id="rId7"/>
  </sheets>
  <definedNames>
    <definedName name="_xlnm.Print_Area" localSheetId="0">フットサル大会参加申込書!$B$3:$AX$32</definedName>
    <definedName name="_xlnm.Print_Area" localSheetId="5">プログラム頁!$A$4:$Q$71</definedName>
    <definedName name="_xlnm.Print_Area" localSheetId="1">メンバー提出用紙!$A$3:$Y$44</definedName>
    <definedName name="_xlnm.Print_Area" localSheetId="2">'メンバー提出用紙 (編集用)'!$A$3:$Y$44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1" i="8" l="1"/>
  <c r="B41" i="8"/>
  <c r="C11" i="8"/>
  <c r="C3" i="6"/>
  <c r="C10" i="6"/>
  <c r="B10" i="6"/>
  <c r="A20" i="8" l="1"/>
  <c r="B20" i="8"/>
  <c r="S16" i="4" l="1"/>
  <c r="A16" i="4"/>
  <c r="O20" i="4" l="1"/>
  <c r="O21" i="4"/>
  <c r="O22" i="4"/>
  <c r="O23" i="4"/>
  <c r="O24" i="4"/>
  <c r="O25" i="4"/>
  <c r="O26" i="4"/>
  <c r="O27" i="4"/>
  <c r="O28" i="4"/>
  <c r="O29" i="4"/>
  <c r="O30" i="4"/>
  <c r="O31" i="4"/>
  <c r="O32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M19" i="4"/>
  <c r="O19" i="4"/>
  <c r="I19" i="4"/>
  <c r="K15" i="2"/>
  <c r="K15" i="8"/>
  <c r="R25" i="4"/>
  <c r="R26" i="4"/>
  <c r="R27" i="4"/>
  <c r="R28" i="4"/>
  <c r="R29" i="4"/>
  <c r="R30" i="4"/>
  <c r="R31" i="4"/>
  <c r="R32" i="4"/>
  <c r="S25" i="4"/>
  <c r="S26" i="4"/>
  <c r="S27" i="4"/>
  <c r="S28" i="4"/>
  <c r="S29" i="4"/>
  <c r="S30" i="4"/>
  <c r="S31" i="4"/>
  <c r="S32" i="4"/>
  <c r="P24" i="4" l="1"/>
  <c r="P25" i="4"/>
  <c r="P26" i="4"/>
  <c r="P27" i="4"/>
  <c r="P28" i="4"/>
  <c r="P29" i="4"/>
  <c r="P30" i="4"/>
  <c r="P31" i="4"/>
  <c r="P32" i="4"/>
  <c r="P19" i="4"/>
  <c r="V40" i="8"/>
  <c r="R40" i="8"/>
  <c r="N40" i="8"/>
  <c r="B40" i="8"/>
  <c r="A40" i="8"/>
  <c r="V39" i="8"/>
  <c r="R39" i="8"/>
  <c r="N39" i="8"/>
  <c r="B39" i="8"/>
  <c r="A39" i="8"/>
  <c r="V38" i="8"/>
  <c r="R38" i="8"/>
  <c r="N38" i="8"/>
  <c r="B38" i="8"/>
  <c r="A38" i="8"/>
  <c r="V37" i="8"/>
  <c r="R37" i="8"/>
  <c r="N37" i="8"/>
  <c r="B37" i="8"/>
  <c r="A37" i="8"/>
  <c r="K33" i="8"/>
  <c r="C33" i="8"/>
  <c r="B33" i="8"/>
  <c r="A33" i="8"/>
  <c r="K32" i="8"/>
  <c r="C32" i="8"/>
  <c r="B32" i="8"/>
  <c r="A32" i="8"/>
  <c r="K31" i="8"/>
  <c r="C31" i="8"/>
  <c r="B31" i="8"/>
  <c r="A31" i="8"/>
  <c r="K30" i="8"/>
  <c r="C30" i="8"/>
  <c r="B30" i="8"/>
  <c r="A30" i="8"/>
  <c r="K29" i="8"/>
  <c r="C29" i="8"/>
  <c r="B29" i="8"/>
  <c r="A29" i="8"/>
  <c r="K28" i="8"/>
  <c r="C28" i="8"/>
  <c r="B28" i="8"/>
  <c r="A28" i="8"/>
  <c r="K27" i="8"/>
  <c r="C27" i="8"/>
  <c r="B27" i="8"/>
  <c r="A27" i="8"/>
  <c r="K26" i="8"/>
  <c r="C26" i="8"/>
  <c r="B26" i="8"/>
  <c r="A26" i="8"/>
  <c r="K25" i="8"/>
  <c r="C25" i="8"/>
  <c r="B25" i="8"/>
  <c r="A25" i="8"/>
  <c r="K24" i="8"/>
  <c r="C24" i="8"/>
  <c r="B24" i="8"/>
  <c r="A24" i="8"/>
  <c r="K23" i="8"/>
  <c r="C23" i="8"/>
  <c r="B23" i="8"/>
  <c r="A23" i="8"/>
  <c r="K22" i="8"/>
  <c r="C22" i="8"/>
  <c r="B22" i="8"/>
  <c r="A22" i="8"/>
  <c r="K21" i="8"/>
  <c r="C21" i="8"/>
  <c r="B21" i="8"/>
  <c r="A21" i="8"/>
  <c r="K20" i="8"/>
  <c r="C20" i="8"/>
  <c r="K19" i="8"/>
  <c r="C19" i="8"/>
  <c r="B19" i="8"/>
  <c r="A19" i="8"/>
  <c r="K18" i="8"/>
  <c r="C18" i="8"/>
  <c r="B18" i="8"/>
  <c r="A18" i="8"/>
  <c r="K17" i="8"/>
  <c r="C17" i="8"/>
  <c r="B17" i="8"/>
  <c r="A17" i="8"/>
  <c r="K16" i="8"/>
  <c r="C16" i="8"/>
  <c r="B16" i="8"/>
  <c r="A16" i="8"/>
  <c r="C15" i="8"/>
  <c r="B15" i="8"/>
  <c r="A15" i="8"/>
  <c r="AC14" i="8"/>
  <c r="K14" i="8"/>
  <c r="C14" i="8"/>
  <c r="B14" i="8"/>
  <c r="A14" i="8"/>
  <c r="P20" i="4" s="1"/>
  <c r="C10" i="8"/>
  <c r="C7" i="8"/>
  <c r="S20" i="4" l="1"/>
  <c r="P22" i="4"/>
  <c r="P21" i="4"/>
  <c r="R21" i="4"/>
  <c r="R19" i="4"/>
  <c r="R23" i="4"/>
  <c r="S23" i="4"/>
  <c r="R24" i="4"/>
  <c r="S24" i="4"/>
  <c r="S21" i="4"/>
  <c r="R22" i="4"/>
  <c r="S22" i="4"/>
  <c r="S19" i="4"/>
  <c r="P23" i="4"/>
  <c r="R20" i="4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12" i="6"/>
  <c r="H13" i="6" l="1"/>
  <c r="I13" i="6"/>
  <c r="H14" i="6"/>
  <c r="I14" i="6"/>
  <c r="H15" i="6"/>
  <c r="I15" i="6"/>
  <c r="H16" i="6"/>
  <c r="I16" i="6"/>
  <c r="H17" i="6"/>
  <c r="I17" i="6"/>
  <c r="H18" i="6"/>
  <c r="I18" i="6"/>
  <c r="H19" i="6"/>
  <c r="I19" i="6"/>
  <c r="H20" i="6"/>
  <c r="I20" i="6"/>
  <c r="H21" i="6"/>
  <c r="I21" i="6"/>
  <c r="H22" i="6"/>
  <c r="I22" i="6"/>
  <c r="H23" i="6"/>
  <c r="I23" i="6"/>
  <c r="H24" i="6"/>
  <c r="I24" i="6"/>
  <c r="H25" i="6"/>
  <c r="I25" i="6"/>
  <c r="H26" i="6"/>
  <c r="I26" i="6"/>
  <c r="H27" i="6"/>
  <c r="I27" i="6"/>
  <c r="H28" i="6"/>
  <c r="I28" i="6"/>
  <c r="H29" i="6"/>
  <c r="I29" i="6"/>
  <c r="H30" i="6"/>
  <c r="I30" i="6"/>
  <c r="H31" i="6"/>
  <c r="I31" i="6"/>
  <c r="I12" i="6"/>
  <c r="H12" i="6"/>
  <c r="C5" i="6"/>
  <c r="C10" i="2"/>
  <c r="R11" i="4"/>
  <c r="L11" i="4"/>
  <c r="B7" i="6"/>
  <c r="B8" i="6"/>
  <c r="B9" i="6"/>
  <c r="C7" i="6"/>
  <c r="C8" i="6"/>
  <c r="C9" i="6"/>
  <c r="B6" i="6"/>
  <c r="I36" i="6"/>
  <c r="I35" i="6"/>
  <c r="I34" i="6"/>
  <c r="F36" i="6"/>
  <c r="F35" i="6"/>
  <c r="F34" i="6"/>
  <c r="E36" i="6"/>
  <c r="E35" i="6"/>
  <c r="E34" i="6"/>
  <c r="C36" i="6"/>
  <c r="C35" i="6"/>
  <c r="C34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12" i="6"/>
  <c r="B31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12" i="6"/>
  <c r="C6" i="6"/>
  <c r="C4" i="6"/>
  <c r="T11" i="4"/>
  <c r="A11" i="4"/>
  <c r="D5" i="4"/>
  <c r="N40" i="2"/>
  <c r="R40" i="2"/>
  <c r="V40" i="2"/>
  <c r="R39" i="2"/>
  <c r="V39" i="2"/>
  <c r="N39" i="2"/>
  <c r="N38" i="2"/>
  <c r="R38" i="2"/>
  <c r="V38" i="2"/>
  <c r="V37" i="2"/>
  <c r="R37" i="2"/>
  <c r="N37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15" i="2"/>
  <c r="A16" i="2"/>
  <c r="A17" i="2"/>
  <c r="A18" i="2"/>
  <c r="A37" i="2"/>
  <c r="A39" i="2"/>
  <c r="A40" i="2"/>
  <c r="A41" i="2"/>
  <c r="A38" i="2"/>
  <c r="B38" i="2"/>
  <c r="B39" i="2"/>
  <c r="B40" i="2"/>
  <c r="B41" i="2"/>
  <c r="B37" i="2"/>
  <c r="C11" i="2"/>
  <c r="C7" i="2"/>
  <c r="B14" i="2"/>
  <c r="A14" i="2"/>
  <c r="C14" i="2"/>
  <c r="K14" i="2"/>
  <c r="AC14" i="2"/>
  <c r="HX23" i="1"/>
  <c r="HW23" i="1"/>
  <c r="HV23" i="1"/>
  <c r="HU23" i="1"/>
  <c r="HX22" i="1"/>
  <c r="HW22" i="1"/>
  <c r="HV22" i="1"/>
  <c r="HU22" i="1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8" i="1"/>
  <c r="HW8" i="1"/>
  <c r="HV8" i="1"/>
  <c r="HU8" i="1"/>
</calcChain>
</file>

<file path=xl/sharedStrings.xml><?xml version="1.0" encoding="utf-8"?>
<sst xmlns="http://schemas.openxmlformats.org/spreadsheetml/2006/main" count="360" uniqueCount="214">
  <si>
    <t>No.</t>
  </si>
  <si>
    <t/>
  </si>
  <si>
    <t>NAMEKANJI</t>
  </si>
  <si>
    <t>NAMEKANA</t>
  </si>
  <si>
    <t>BDATE</t>
  </si>
  <si>
    <t>PLAYERNO</t>
  </si>
  <si>
    <t>チーム名</t>
  </si>
  <si>
    <t>携帯電話</t>
    <rPh sb="0" eb="2">
      <t>ケイタイ</t>
    </rPh>
    <rPh sb="2" eb="4">
      <t>デンワ</t>
    </rPh>
    <phoneticPr fontId="4"/>
  </si>
  <si>
    <t>勤務先</t>
    <rPh sb="0" eb="3">
      <t>キンムサキ</t>
    </rPh>
    <phoneticPr fontId="4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</si>
  <si>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</si>
  <si>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</si>
  <si>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</si>
  <si>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</si>
  <si>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4"/>
  </si>
  <si>
    <t>背番号</t>
  </si>
  <si>
    <t>名前（姓）</t>
    <rPh sb="3" eb="4">
      <t>セイ</t>
    </rPh>
    <phoneticPr fontId="4"/>
  </si>
  <si>
    <t>体重</t>
  </si>
  <si>
    <t>全日本フットサル選手権</t>
    <rPh sb="0" eb="3">
      <t>ゼンニホン</t>
    </rPh>
    <rPh sb="8" eb="11">
      <t>センシュケン</t>
    </rPh>
    <phoneticPr fontId="4"/>
  </si>
  <si>
    <t>大会名</t>
    <rPh sb="0" eb="2">
      <t>タイカイ</t>
    </rPh>
    <rPh sb="2" eb="3">
      <t>メイ</t>
    </rPh>
    <phoneticPr fontId="4"/>
  </si>
  <si>
    <t>左記以外の大会</t>
    <rPh sb="0" eb="2">
      <t>サキ</t>
    </rPh>
    <rPh sb="2" eb="4">
      <t>イガイ</t>
    </rPh>
    <rPh sb="5" eb="7">
      <t>タイカイ</t>
    </rPh>
    <phoneticPr fontId="4"/>
  </si>
  <si>
    <t>←どちらかに○を付ける</t>
    <rPh sb="8" eb="9">
      <t>ツ</t>
    </rPh>
    <phoneticPr fontId="4"/>
  </si>
  <si>
    <t>チーム役職</t>
  </si>
  <si>
    <t>外国籍</t>
    <rPh sb="0" eb="3">
      <t>ガイコクセキ</t>
    </rPh>
    <phoneticPr fontId="4"/>
  </si>
  <si>
    <t>年度</t>
    <rPh sb="0" eb="2">
      <t>ネンド</t>
    </rPh>
    <phoneticPr fontId="4"/>
  </si>
  <si>
    <t>Pos</t>
    <phoneticPr fontId="4"/>
  </si>
  <si>
    <t>名前（名）</t>
    <phoneticPr fontId="4"/>
  </si>
  <si>
    <t xml:space="preserve"> フリガナ（ｾｲ）</t>
    <phoneticPr fontId="4"/>
  </si>
  <si>
    <t xml:space="preserve"> フリガナ（ﾒｲ）</t>
    <phoneticPr fontId="4"/>
  </si>
  <si>
    <t>身長</t>
    <phoneticPr fontId="4"/>
  </si>
  <si>
    <t>E-mail</t>
    <phoneticPr fontId="4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</si>
  <si>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4"/>
  </si>
  <si>
    <t>自宅</t>
    <phoneticPr fontId="4"/>
  </si>
  <si>
    <t>・</t>
    <phoneticPr fontId="4"/>
  </si>
  <si>
    <t>（</t>
    <phoneticPr fontId="4"/>
  </si>
  <si>
    <t>）</t>
    <phoneticPr fontId="4"/>
  </si>
  <si>
    <t>ＴＥＬ</t>
    <phoneticPr fontId="4"/>
  </si>
  <si>
    <t>ＦＡＸ</t>
    <phoneticPr fontId="4"/>
  </si>
  <si>
    <t>Ｆ　Ｐ</t>
    <phoneticPr fontId="4"/>
  </si>
  <si>
    <t>ｽﾄｯｷﾝｸﾞ</t>
    <phoneticPr fontId="4"/>
  </si>
  <si>
    <t>Ｇ　Ｋ</t>
    <phoneticPr fontId="4"/>
  </si>
  <si>
    <t>〔正〕</t>
    <phoneticPr fontId="4"/>
  </si>
  <si>
    <t>〔副〕</t>
    <phoneticPr fontId="4"/>
  </si>
  <si>
    <t>役 員 氏 名</t>
    <phoneticPr fontId="4"/>
  </si>
  <si>
    <t>フ リ ガ ナ</t>
    <phoneticPr fontId="4"/>
  </si>
  <si>
    <t>　生 年 月 日　</t>
    <phoneticPr fontId="4"/>
  </si>
  <si>
    <t>連 絡 先 Ｔ Ｅ Ｌ</t>
    <phoneticPr fontId="4"/>
  </si>
  <si>
    <t>チーム役員（以下記載の役員のうち３名がベンチ入り可能）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7" eb="18">
      <t>メイ</t>
    </rPh>
    <rPh sb="22" eb="23">
      <t>イ</t>
    </rPh>
    <rPh sb="24" eb="26">
      <t>カノウ</t>
    </rPh>
    <phoneticPr fontId="4"/>
  </si>
  <si>
    <t>○</t>
    <phoneticPr fontId="4"/>
  </si>
  <si>
    <t>代表者名</t>
    <rPh sb="0" eb="3">
      <t>ダイヒョウシャ</t>
    </rPh>
    <rPh sb="3" eb="4">
      <t>ナ</t>
    </rPh>
    <phoneticPr fontId="4"/>
  </si>
  <si>
    <t>フリガナ</t>
    <phoneticPr fontId="4"/>
  </si>
  <si>
    <t>チーム名略称
（6文字以内）</t>
    <rPh sb="3" eb="4">
      <t>ナ</t>
    </rPh>
    <rPh sb="4" eb="6">
      <t>リャクショウ</t>
    </rPh>
    <rPh sb="9" eb="11">
      <t>モジ</t>
    </rPh>
    <rPh sb="11" eb="13">
      <t>イナイ</t>
    </rPh>
    <phoneticPr fontId="4"/>
  </si>
  <si>
    <t>メンバー提出用紙</t>
    <rPh sb="4" eb="6">
      <t>テイシュツ</t>
    </rPh>
    <rPh sb="6" eb="8">
      <t>ヨウシ</t>
    </rPh>
    <phoneticPr fontId="4"/>
  </si>
  <si>
    <t>大会事務局確認印</t>
    <rPh sb="0" eb="2">
      <t>タイカイ</t>
    </rPh>
    <rPh sb="2" eb="5">
      <t>ジムキョク</t>
    </rPh>
    <rPh sb="5" eb="7">
      <t>カクニン</t>
    </rPh>
    <rPh sb="7" eb="8">
      <t>イン</t>
    </rPh>
    <phoneticPr fontId="4"/>
  </si>
  <si>
    <t>大会名：</t>
    <rPh sb="0" eb="2">
      <t>タイカイ</t>
    </rPh>
    <rPh sb="2" eb="3">
      <t>メイ</t>
    </rPh>
    <phoneticPr fontId="4"/>
  </si>
  <si>
    <t>会場名：</t>
    <rPh sb="0" eb="2">
      <t>カイジョウ</t>
    </rPh>
    <rPh sb="2" eb="3">
      <t>メイ</t>
    </rPh>
    <phoneticPr fontId="4"/>
  </si>
  <si>
    <t>チーム名：</t>
    <phoneticPr fontId="4"/>
  </si>
  <si>
    <t>背番号</t>
    <rPh sb="0" eb="3">
      <t>セバンゴウ</t>
    </rPh>
    <phoneticPr fontId="4"/>
  </si>
  <si>
    <t>Pos.</t>
    <phoneticPr fontId="4"/>
  </si>
  <si>
    <t>選　手　名</t>
    <phoneticPr fontId="4"/>
  </si>
  <si>
    <t>試合登録（交代９名以内）</t>
    <rPh sb="0" eb="2">
      <t>シアイ</t>
    </rPh>
    <rPh sb="5" eb="7">
      <t>コウタイ</t>
    </rPh>
    <phoneticPr fontId="4"/>
  </si>
  <si>
    <t>先発選手</t>
    <rPh sb="0" eb="2">
      <t>センパツ</t>
    </rPh>
    <rPh sb="2" eb="4">
      <t>センシュ</t>
    </rPh>
    <phoneticPr fontId="4"/>
  </si>
  <si>
    <t>交代要員</t>
    <phoneticPr fontId="4"/>
  </si>
  <si>
    <t>登録しない
選手</t>
    <rPh sb="0" eb="2">
      <t>トウロク</t>
    </rPh>
    <rPh sb="6" eb="8">
      <t>センシュ</t>
    </rPh>
    <phoneticPr fontId="4"/>
  </si>
  <si>
    <t>キャプテン：（○）</t>
    <phoneticPr fontId="4"/>
  </si>
  <si>
    <t>先発選手:( ○ )　  交代要員:( ／ )　  試合登録しない選手:（ × ）</t>
    <rPh sb="26" eb="28">
      <t>シアイ</t>
    </rPh>
    <rPh sb="28" eb="30">
      <t>トウロク</t>
    </rPh>
    <rPh sb="33" eb="35">
      <t>センシュ</t>
    </rPh>
    <phoneticPr fontId="4"/>
  </si>
  <si>
    <t>役 職</t>
    <phoneticPr fontId="4"/>
  </si>
  <si>
    <t>名　前</t>
    <rPh sb="0" eb="1">
      <t>ナ</t>
    </rPh>
    <rPh sb="2" eb="3">
      <t>マエ</t>
    </rPh>
    <phoneticPr fontId="4"/>
  </si>
  <si>
    <t>ユニフォーム色 （○で囲む）</t>
    <phoneticPr fontId="4"/>
  </si>
  <si>
    <t>ポジション</t>
    <phoneticPr fontId="4"/>
  </si>
  <si>
    <t>シャツ</t>
    <phoneticPr fontId="4"/>
  </si>
  <si>
    <t>ショーツ</t>
    <phoneticPr fontId="4"/>
  </si>
  <si>
    <t>ストッキング</t>
    <phoneticPr fontId="4"/>
  </si>
  <si>
    <t>フィールドプレーヤー</t>
    <phoneticPr fontId="4"/>
  </si>
  <si>
    <t>正</t>
    <rPh sb="0" eb="1">
      <t>セイ</t>
    </rPh>
    <phoneticPr fontId="4"/>
  </si>
  <si>
    <t>副</t>
    <rPh sb="0" eb="1">
      <t>フク</t>
    </rPh>
    <phoneticPr fontId="4"/>
  </si>
  <si>
    <t>ゴールキーパー</t>
    <phoneticPr fontId="4"/>
  </si>
  <si>
    <t>監督署名:</t>
    <rPh sb="2" eb="4">
      <t>ショメイ</t>
    </rPh>
    <phoneticPr fontId="4"/>
  </si>
  <si>
    <t>対戦相手：</t>
    <rPh sb="0" eb="2">
      <t>タイセン</t>
    </rPh>
    <rPh sb="2" eb="4">
      <t>アイテ</t>
    </rPh>
    <phoneticPr fontId="4"/>
  </si>
  <si>
    <t>公益社団法人福岡県サッカー協会</t>
    <rPh sb="0" eb="2">
      <t>コウエキ</t>
    </rPh>
    <rPh sb="2" eb="4">
      <t>シャダン</t>
    </rPh>
    <rPh sb="4" eb="6">
      <t>ホウジン</t>
    </rPh>
    <rPh sb="6" eb="9">
      <t>フ</t>
    </rPh>
    <phoneticPr fontId="4"/>
  </si>
  <si>
    <t>マッチコミッショナー</t>
    <phoneticPr fontId="4"/>
  </si>
  <si>
    <t>主　審</t>
  </si>
  <si>
    <t>公式記録</t>
    <phoneticPr fontId="4"/>
  </si>
  <si>
    <t>マッチNo.</t>
    <phoneticPr fontId="4"/>
  </si>
  <si>
    <t>開催日</t>
    <rPh sb="0" eb="3">
      <t>カイサイビ</t>
    </rPh>
    <phoneticPr fontId="4"/>
  </si>
  <si>
    <t>（　　    　）</t>
    <phoneticPr fontId="4"/>
  </si>
  <si>
    <t>試合開始</t>
    <rPh sb="0" eb="2">
      <t>シアイ</t>
    </rPh>
    <rPh sb="2" eb="4">
      <t>カイシ</t>
    </rPh>
    <phoneticPr fontId="4"/>
  </si>
  <si>
    <t>：</t>
    <phoneticPr fontId="4"/>
  </si>
  <si>
    <t>観客数</t>
    <rPh sb="1" eb="2">
      <t>キャク</t>
    </rPh>
    <phoneticPr fontId="4"/>
  </si>
  <si>
    <t>人</t>
    <rPh sb="0" eb="1">
      <t>ニン</t>
    </rPh>
    <phoneticPr fontId="4"/>
  </si>
  <si>
    <t>会　場</t>
    <phoneticPr fontId="4"/>
  </si>
  <si>
    <t>ピッチ</t>
    <phoneticPr fontId="4"/>
  </si>
  <si>
    <t>屋内 ･ 屋外</t>
    <rPh sb="0" eb="2">
      <t>オクナイ</t>
    </rPh>
    <rPh sb="5" eb="7">
      <t>オクガイ</t>
    </rPh>
    <phoneticPr fontId="4"/>
  </si>
  <si>
    <t>/</t>
    <phoneticPr fontId="4"/>
  </si>
  <si>
    <t>会場責任者</t>
    <phoneticPr fontId="4"/>
  </si>
  <si>
    <t>第２審判</t>
    <rPh sb="0" eb="1">
      <t>ダイ</t>
    </rPh>
    <rPh sb="2" eb="4">
      <t>シンパン</t>
    </rPh>
    <phoneticPr fontId="4"/>
  </si>
  <si>
    <t>記録員</t>
    <rPh sb="2" eb="3">
      <t>イン</t>
    </rPh>
    <phoneticPr fontId="4"/>
  </si>
  <si>
    <t>試合形式</t>
  </si>
  <si>
    <t>分</t>
    <rPh sb="0" eb="1">
      <t>フン</t>
    </rPh>
    <phoneticPr fontId="4"/>
  </si>
  <si>
    <t>延　長</t>
    <rPh sb="0" eb="1">
      <t>エン</t>
    </rPh>
    <rPh sb="2" eb="3">
      <t>チョウ</t>
    </rPh>
    <phoneticPr fontId="4"/>
  </si>
  <si>
    <t>ＰＫ戦</t>
    <rPh sb="2" eb="3">
      <t>セン</t>
    </rPh>
    <phoneticPr fontId="4"/>
  </si>
  <si>
    <t>無　・　有</t>
    <phoneticPr fontId="4"/>
  </si>
  <si>
    <t>プレーイングタイム</t>
  </si>
  <si>
    <t>ランニングタイム</t>
    <phoneticPr fontId="4"/>
  </si>
  <si>
    <t>前　半</t>
    <phoneticPr fontId="4"/>
  </si>
  <si>
    <t>後　半</t>
    <phoneticPr fontId="4"/>
  </si>
  <si>
    <t>延長前半</t>
    <rPh sb="0" eb="2">
      <t>エンチョウ</t>
    </rPh>
    <phoneticPr fontId="4"/>
  </si>
  <si>
    <t xml:space="preserve">/ </t>
    <phoneticPr fontId="4"/>
  </si>
  <si>
    <t>延長後半</t>
    <rPh sb="2" eb="3">
      <t>アト</t>
    </rPh>
    <phoneticPr fontId="4"/>
  </si>
  <si>
    <t>キックオフ</t>
    <phoneticPr fontId="4"/>
  </si>
  <si>
    <t>延長キックオフ</t>
    <phoneticPr fontId="4"/>
  </si>
  <si>
    <t>監　督</t>
    <phoneticPr fontId="4"/>
  </si>
  <si>
    <t>シュート</t>
  </si>
  <si>
    <t>選手名</t>
  </si>
  <si>
    <t>出場</t>
    <rPh sb="0" eb="2">
      <t>シュツジョウ</t>
    </rPh>
    <phoneticPr fontId="4"/>
  </si>
  <si>
    <t>番号</t>
    <rPh sb="0" eb="2">
      <t>バンゴウ</t>
    </rPh>
    <phoneticPr fontId="4"/>
  </si>
  <si>
    <t>位置</t>
    <rPh sb="0" eb="2">
      <t>イチ</t>
    </rPh>
    <phoneticPr fontId="4"/>
  </si>
  <si>
    <t>選手名</t>
    <phoneticPr fontId="4"/>
  </si>
  <si>
    <t>延長</t>
    <phoneticPr fontId="4"/>
  </si>
  <si>
    <t>前　半</t>
    <rPh sb="0" eb="1">
      <t>マエ</t>
    </rPh>
    <rPh sb="2" eb="3">
      <t>ハン</t>
    </rPh>
    <phoneticPr fontId="4"/>
  </si>
  <si>
    <t>後　半</t>
    <rPh sb="0" eb="1">
      <t>ウシロ</t>
    </rPh>
    <phoneticPr fontId="4"/>
  </si>
  <si>
    <t>延長</t>
    <rPh sb="0" eb="2">
      <t>エンチョウ</t>
    </rPh>
    <phoneticPr fontId="4"/>
  </si>
  <si>
    <t>合計シュート数</t>
    <rPh sb="0" eb="2">
      <t>ゴウケイ</t>
    </rPh>
    <rPh sb="6" eb="7">
      <t>スウ</t>
    </rPh>
    <phoneticPr fontId="4"/>
  </si>
  <si>
    <t>累積ファウル</t>
    <phoneticPr fontId="4"/>
  </si>
  <si>
    <t>無 ・ 有（</t>
    <rPh sb="0" eb="1">
      <t>ナ</t>
    </rPh>
    <rPh sb="4" eb="5">
      <t>アリ</t>
    </rPh>
    <phoneticPr fontId="4"/>
  </si>
  <si>
    <t>分）</t>
    <rPh sb="0" eb="1">
      <t>フン</t>
    </rPh>
    <phoneticPr fontId="4"/>
  </si>
  <si>
    <t>タイムアウト</t>
    <phoneticPr fontId="4"/>
  </si>
  <si>
    <t>時間</t>
    <rPh sb="0" eb="2">
      <t>ジカン</t>
    </rPh>
    <phoneticPr fontId="4"/>
  </si>
  <si>
    <t>処分選手</t>
    <rPh sb="0" eb="2">
      <t>ショブン</t>
    </rPh>
    <rPh sb="2" eb="4">
      <t>センシュ</t>
    </rPh>
    <phoneticPr fontId="4"/>
  </si>
  <si>
    <t>理由</t>
    <rPh sb="0" eb="2">
      <t>リユウ</t>
    </rPh>
    <phoneticPr fontId="4"/>
  </si>
  <si>
    <t>警告・退場</t>
    <rPh sb="0" eb="2">
      <t>ケイコク</t>
    </rPh>
    <rPh sb="3" eb="5">
      <t>タイジョウ</t>
    </rPh>
    <phoneticPr fontId="4"/>
  </si>
  <si>
    <t>［警告理由］</t>
    <rPh sb="1" eb="3">
      <t>ケイコク</t>
    </rPh>
    <rPh sb="3" eb="5">
      <t>リユウ</t>
    </rPh>
    <phoneticPr fontId="4"/>
  </si>
  <si>
    <t>C1：</t>
    <phoneticPr fontId="4"/>
  </si>
  <si>
    <t>反ｽﾎﾟｰﾂ</t>
    <phoneticPr fontId="4"/>
  </si>
  <si>
    <t>C2：</t>
  </si>
  <si>
    <t>ラフ</t>
    <phoneticPr fontId="4"/>
  </si>
  <si>
    <t>C3：</t>
  </si>
  <si>
    <t>異議</t>
    <rPh sb="0" eb="2">
      <t>イギ</t>
    </rPh>
    <phoneticPr fontId="4"/>
  </si>
  <si>
    <t>C4：</t>
  </si>
  <si>
    <t>繰返違反</t>
    <rPh sb="0" eb="2">
      <t>クリカエ</t>
    </rPh>
    <rPh sb="2" eb="4">
      <t>イハン</t>
    </rPh>
    <phoneticPr fontId="4"/>
  </si>
  <si>
    <t>C5：</t>
  </si>
  <si>
    <t>遅延行為</t>
    <rPh sb="0" eb="2">
      <t>チエン</t>
    </rPh>
    <rPh sb="2" eb="4">
      <t>コウイ</t>
    </rPh>
    <phoneticPr fontId="4"/>
  </si>
  <si>
    <t>C6：</t>
    <phoneticPr fontId="4"/>
  </si>
  <si>
    <t>距離不足</t>
    <rPh sb="0" eb="2">
      <t>キョリ</t>
    </rPh>
    <rPh sb="2" eb="4">
      <t>ブソク</t>
    </rPh>
    <phoneticPr fontId="4"/>
  </si>
  <si>
    <t>C7：</t>
    <phoneticPr fontId="4"/>
  </si>
  <si>
    <t>無許可入</t>
    <rPh sb="0" eb="3">
      <t>ムキョカ</t>
    </rPh>
    <rPh sb="3" eb="4">
      <t>イリ</t>
    </rPh>
    <phoneticPr fontId="4"/>
  </si>
  <si>
    <t>C8：</t>
    <phoneticPr fontId="4"/>
  </si>
  <si>
    <t>無許可去</t>
    <rPh sb="0" eb="3">
      <t>ムキョカ</t>
    </rPh>
    <rPh sb="3" eb="4">
      <t>キョ</t>
    </rPh>
    <phoneticPr fontId="4"/>
  </si>
  <si>
    <t>［退場理由］</t>
    <rPh sb="1" eb="3">
      <t>タイジョウ</t>
    </rPh>
    <rPh sb="3" eb="5">
      <t>リユウ</t>
    </rPh>
    <phoneticPr fontId="4"/>
  </si>
  <si>
    <t>S1：</t>
  </si>
  <si>
    <t>著不正</t>
    <rPh sb="0" eb="1">
      <t>チョ</t>
    </rPh>
    <rPh sb="1" eb="3">
      <t>フセイ</t>
    </rPh>
    <phoneticPr fontId="4"/>
  </si>
  <si>
    <t>S2：</t>
  </si>
  <si>
    <t>乱暴</t>
    <rPh sb="0" eb="2">
      <t>ランボウ</t>
    </rPh>
    <phoneticPr fontId="4"/>
  </si>
  <si>
    <t>S3：</t>
  </si>
  <si>
    <t>つば吐き</t>
    <phoneticPr fontId="4"/>
  </si>
  <si>
    <t>S4：</t>
  </si>
  <si>
    <t>阻止（手）</t>
    <rPh sb="0" eb="2">
      <t>ソシ</t>
    </rPh>
    <rPh sb="3" eb="4">
      <t>テ</t>
    </rPh>
    <phoneticPr fontId="4"/>
  </si>
  <si>
    <t>S5：</t>
  </si>
  <si>
    <t>阻止（他）</t>
    <rPh sb="0" eb="2">
      <t>ソシ</t>
    </rPh>
    <rPh sb="3" eb="4">
      <t>ホカ</t>
    </rPh>
    <phoneticPr fontId="4"/>
  </si>
  <si>
    <t>S6：</t>
  </si>
  <si>
    <t>侮辱</t>
    <rPh sb="0" eb="2">
      <t>ブジョク</t>
    </rPh>
    <phoneticPr fontId="4"/>
  </si>
  <si>
    <t>CS：</t>
    <phoneticPr fontId="4"/>
  </si>
  <si>
    <t>警告２回</t>
    <rPh sb="0" eb="2">
      <t>ケイコク</t>
    </rPh>
    <rPh sb="3" eb="4">
      <t>カイ</t>
    </rPh>
    <phoneticPr fontId="4"/>
  </si>
  <si>
    <t>得点経過</t>
    <rPh sb="0" eb="2">
      <t>トクテン</t>
    </rPh>
    <rPh sb="2" eb="4">
      <t>ケイカ</t>
    </rPh>
    <phoneticPr fontId="4"/>
  </si>
  <si>
    <t>時間</t>
    <phoneticPr fontId="4"/>
  </si>
  <si>
    <t>チーム</t>
    <phoneticPr fontId="4"/>
  </si>
  <si>
    <t>得点選手</t>
    <rPh sb="2" eb="4">
      <t>センシュ</t>
    </rPh>
    <phoneticPr fontId="4"/>
  </si>
  <si>
    <t xml:space="preserve"> ＰＫ戦の経過</t>
    <phoneticPr fontId="4"/>
  </si>
  <si>
    <t>[備考]</t>
  </si>
  <si>
    <t>出場欄　○ ： 先発出場　　△ ： 交代出場</t>
    <rPh sb="0" eb="2">
      <t>シュツジョウ</t>
    </rPh>
    <rPh sb="2" eb="3">
      <t>ラン</t>
    </rPh>
    <rPh sb="8" eb="10">
      <t>センパツ</t>
    </rPh>
    <rPh sb="10" eb="12">
      <t>シュツジョウ</t>
    </rPh>
    <rPh sb="18" eb="20">
      <t>コウタイ</t>
    </rPh>
    <rPh sb="20" eb="22">
      <t>シュツジョウ</t>
    </rPh>
    <phoneticPr fontId="4"/>
  </si>
  <si>
    <t>フィールドプレイヤー</t>
    <phoneticPr fontId="4"/>
  </si>
  <si>
    <t>ユニフォーム</t>
    <phoneticPr fontId="4"/>
  </si>
  <si>
    <t>年齢計算</t>
    <rPh sb="0" eb="2">
      <t>ネンレイ</t>
    </rPh>
    <rPh sb="2" eb="4">
      <t>ケイサン</t>
    </rPh>
    <phoneticPr fontId="4"/>
  </si>
  <si>
    <t>年齢</t>
    <rPh sb="0" eb="2">
      <t>ネンレイ</t>
    </rPh>
    <phoneticPr fontId="4"/>
  </si>
  <si>
    <t>選手名</t>
    <rPh sb="0" eb="3">
      <t>センシュメイ</t>
    </rPh>
    <phoneticPr fontId="4"/>
  </si>
  <si>
    <t>チーム名</t>
    <rPh sb="3" eb="4">
      <t>メイ</t>
    </rPh>
    <phoneticPr fontId="4"/>
  </si>
  <si>
    <t>※　この表には入力しないでください。</t>
    <rPh sb="4" eb="5">
      <t>ヒョウ</t>
    </rPh>
    <rPh sb="7" eb="9">
      <t>ニュウリョク</t>
    </rPh>
    <phoneticPr fontId="4"/>
  </si>
  <si>
    <t>選手登録番号</t>
    <rPh sb="0" eb="2">
      <t>センシュ</t>
    </rPh>
    <rPh sb="2" eb="4">
      <t>トウロク</t>
    </rPh>
    <rPh sb="4" eb="6">
      <t>バンゴウ</t>
    </rPh>
    <phoneticPr fontId="4"/>
  </si>
  <si>
    <t>このページには入力しないで下さい。</t>
    <rPh sb="7" eb="9">
      <t>ニュウリョク</t>
    </rPh>
    <rPh sb="13" eb="14">
      <t>クダ</t>
    </rPh>
    <phoneticPr fontId="4"/>
  </si>
  <si>
    <t>代表者名</t>
    <rPh sb="0" eb="3">
      <t>ダイヒョウシャ</t>
    </rPh>
    <rPh sb="3" eb="4">
      <t>メイ</t>
    </rPh>
    <phoneticPr fontId="4"/>
  </si>
  <si>
    <t>第３審判</t>
    <phoneticPr fontId="4"/>
  </si>
  <si>
    <t>タイムキーパー</t>
    <phoneticPr fontId="4"/>
  </si>
  <si>
    <t>チームへメンバー提出用紙を配布する</t>
    <rPh sb="8" eb="10">
      <t>テイシュツ</t>
    </rPh>
    <rPh sb="10" eb="12">
      <t>ヨウシ</t>
    </rPh>
    <rPh sb="13" eb="15">
      <t>ハイフ</t>
    </rPh>
    <phoneticPr fontId="4"/>
  </si>
  <si>
    <t>連絡責任者名</t>
    <phoneticPr fontId="4"/>
  </si>
  <si>
    <t>フリガナ</t>
    <phoneticPr fontId="4"/>
  </si>
  <si>
    <r>
      <t xml:space="preserve">監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督</t>
    </r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</si>
  <si>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</si>
  <si>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</si>
  <si>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</si>
  <si>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</si>
  <si>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チームから「メンバー詠出用紙」を受け取ったら、「メンバー提出用紙編集用」の試合登録欄に○／×を記入する。</t>
    <rPh sb="10" eb="12">
      <t>エイシュツ</t>
    </rPh>
    <rPh sb="12" eb="14">
      <t>ヨウシ</t>
    </rPh>
    <rPh sb="16" eb="17">
      <t>ウ</t>
    </rPh>
    <rPh sb="18" eb="19">
      <t>ト</t>
    </rPh>
    <rPh sb="28" eb="30">
      <t>テイシュツ</t>
    </rPh>
    <rPh sb="30" eb="32">
      <t>ヨウシ</t>
    </rPh>
    <rPh sb="32" eb="35">
      <t>ヘンシュウヨウ</t>
    </rPh>
    <rPh sb="37" eb="39">
      <t>シアイ</t>
    </rPh>
    <rPh sb="39" eb="41">
      <t>トウロク</t>
    </rPh>
    <rPh sb="41" eb="42">
      <t>ラン</t>
    </rPh>
    <rPh sb="47" eb="49">
      <t>キニュウ</t>
    </rPh>
    <phoneticPr fontId="4"/>
  </si>
  <si>
    <t>⑤</t>
    <phoneticPr fontId="4"/>
  </si>
  <si>
    <t>ＭＣ・アセッサー・試合運営担当者用資料作成</t>
    <rPh sb="9" eb="11">
      <t>シアイ</t>
    </rPh>
    <rPh sb="11" eb="13">
      <t>ウンエイ</t>
    </rPh>
    <rPh sb="13" eb="16">
      <t>タントウシャ</t>
    </rPh>
    <rPh sb="16" eb="17">
      <t>ヨウ</t>
    </rPh>
    <rPh sb="17" eb="19">
      <t>シリョウ</t>
    </rPh>
    <rPh sb="19" eb="21">
      <t>サクセイ</t>
    </rPh>
    <phoneticPr fontId="4"/>
  </si>
  <si>
    <t>メンバー提出用紙配布</t>
    <rPh sb="4" eb="6">
      <t>テイシュツ</t>
    </rPh>
    <rPh sb="6" eb="8">
      <t>ヨウシ</t>
    </rPh>
    <rPh sb="8" eb="10">
      <t>ハイフ</t>
    </rPh>
    <phoneticPr fontId="4"/>
  </si>
  <si>
    <t>公式規則の準備</t>
    <rPh sb="0" eb="2">
      <t>コウシキ</t>
    </rPh>
    <rPh sb="2" eb="4">
      <t>キソク</t>
    </rPh>
    <rPh sb="5" eb="7">
      <t>ジュンビ</t>
    </rPh>
    <phoneticPr fontId="4"/>
  </si>
  <si>
    <t>公式記録の作成</t>
    <rPh sb="0" eb="2">
      <t>コウシキ</t>
    </rPh>
    <rPh sb="2" eb="4">
      <t>キロク</t>
    </rPh>
    <rPh sb="5" eb="7">
      <t>サクセイ</t>
    </rPh>
    <phoneticPr fontId="4"/>
  </si>
  <si>
    <t>⑥</t>
    <phoneticPr fontId="4"/>
  </si>
  <si>
    <t>「公式記録作成用」シートに登録された競技者の番号を左右どちらかに入力</t>
    <rPh sb="1" eb="3">
      <t>コウシキ</t>
    </rPh>
    <rPh sb="3" eb="5">
      <t>キロク</t>
    </rPh>
    <rPh sb="5" eb="7">
      <t>サクセイ</t>
    </rPh>
    <rPh sb="7" eb="8">
      <t>ヨウ</t>
    </rPh>
    <rPh sb="13" eb="15">
      <t>トウロク</t>
    </rPh>
    <rPh sb="18" eb="21">
      <t>キョウギシャ</t>
    </rPh>
    <rPh sb="22" eb="24">
      <t>バンゴウ</t>
    </rPh>
    <rPh sb="25" eb="27">
      <t>サユウ</t>
    </rPh>
    <rPh sb="32" eb="34">
      <t>ニュウリョク</t>
    </rPh>
    <phoneticPr fontId="4"/>
  </si>
  <si>
    <t>⑦</t>
    <phoneticPr fontId="4"/>
  </si>
  <si>
    <t>⑧</t>
    <phoneticPr fontId="4"/>
  </si>
  <si>
    <t>年齢を表示する場合は、「プログラム用」シートの年齢計算セルに基準日を記入する。</t>
    <rPh sb="0" eb="2">
      <t>ネンレイ</t>
    </rPh>
    <rPh sb="3" eb="5">
      <t>ヒョウジ</t>
    </rPh>
    <rPh sb="7" eb="9">
      <t>バアイ</t>
    </rPh>
    <rPh sb="17" eb="18">
      <t>ヨウ</t>
    </rPh>
    <rPh sb="23" eb="25">
      <t>ネンレイ</t>
    </rPh>
    <rPh sb="25" eb="27">
      <t>ケイサン</t>
    </rPh>
    <rPh sb="30" eb="33">
      <t>キジュンビ</t>
    </rPh>
    <rPh sb="34" eb="36">
      <t>キニュウ</t>
    </rPh>
    <phoneticPr fontId="4"/>
  </si>
  <si>
    <t>あらかじめ準備した「公式記録」に「公式記録作成用」シートから、左右の必要部分をコピペ（貼り付けオプションは「値」）する。</t>
    <rPh sb="5" eb="7">
      <t>ジュンビ</t>
    </rPh>
    <rPh sb="17" eb="19">
      <t>コウシキ</t>
    </rPh>
    <rPh sb="19" eb="21">
      <t>キロク</t>
    </rPh>
    <rPh sb="21" eb="24">
      <t>サクセイヨウ</t>
    </rPh>
    <rPh sb="31" eb="33">
      <t>サユウ</t>
    </rPh>
    <rPh sb="34" eb="36">
      <t>ヒツヨウ</t>
    </rPh>
    <rPh sb="36" eb="38">
      <t>ブブン</t>
    </rPh>
    <rPh sb="43" eb="44">
      <t>ハ</t>
    </rPh>
    <rPh sb="45" eb="46">
      <t>ツ</t>
    </rPh>
    <rPh sb="54" eb="55">
      <t>アタイ</t>
    </rPh>
    <phoneticPr fontId="4"/>
  </si>
  <si>
    <t>フットサル大会参加申込書を単独のものを配布した場合は、本BOOKの「フットサル大会参加申込書」にコピペ（貼り付けオプションは「値」）する。</t>
    <rPh sb="5" eb="7">
      <t>タイカイ</t>
    </rPh>
    <rPh sb="7" eb="9">
      <t>サンカ</t>
    </rPh>
    <rPh sb="9" eb="12">
      <t>モウシコミショ</t>
    </rPh>
    <rPh sb="13" eb="15">
      <t>タンドク</t>
    </rPh>
    <rPh sb="19" eb="21">
      <t>ハイフ</t>
    </rPh>
    <rPh sb="23" eb="25">
      <t>バアイ</t>
    </rPh>
    <rPh sb="27" eb="28">
      <t>ホン</t>
    </rPh>
    <rPh sb="39" eb="41">
      <t>タイカイ</t>
    </rPh>
    <rPh sb="41" eb="43">
      <t>サンカ</t>
    </rPh>
    <rPh sb="43" eb="46">
      <t>モウシコミショ</t>
    </rPh>
    <phoneticPr fontId="4"/>
  </si>
  <si>
    <t>プログラムを作成する場合は、「プログラム用」シートから「プログラム頁」へコピペ（貼り付けオプションは「値」）する。</t>
    <rPh sb="6" eb="8">
      <t>サクセイ</t>
    </rPh>
    <rPh sb="10" eb="12">
      <t>バアイ</t>
    </rPh>
    <rPh sb="33" eb="34">
      <t>ページ</t>
    </rPh>
    <phoneticPr fontId="4"/>
  </si>
  <si>
    <t>書類作成準備</t>
    <rPh sb="0" eb="2">
      <t>ショルイ</t>
    </rPh>
    <rPh sb="2" eb="4">
      <t>サクセイ</t>
    </rPh>
    <rPh sb="4" eb="6">
      <t>ジュンビ</t>
    </rPh>
    <phoneticPr fontId="4"/>
  </si>
  <si>
    <t>本ＢＯＯＫをチームへ配布した場合は、シート名を右クリックし再表示させる。</t>
    <rPh sb="0" eb="1">
      <t>ホン</t>
    </rPh>
    <rPh sb="10" eb="12">
      <t>ハイフ</t>
    </rPh>
    <rPh sb="14" eb="16">
      <t>バアイ</t>
    </rPh>
    <rPh sb="21" eb="22">
      <t>メイ</t>
    </rPh>
    <rPh sb="23" eb="24">
      <t>ミギ</t>
    </rPh>
    <rPh sb="29" eb="32">
      <t>サイヒョウジ</t>
    </rPh>
    <phoneticPr fontId="4"/>
  </si>
  <si>
    <t>３名
以内</t>
    <rPh sb="1" eb="2">
      <t>メイ</t>
    </rPh>
    <rPh sb="3" eb="5">
      <t>イナイ</t>
    </rPh>
    <phoneticPr fontId="4"/>
  </si>
  <si>
    <t>フットサル/サッカー
登録番号</t>
    <phoneticPr fontId="4"/>
  </si>
  <si>
    <t>生年月日
(YYYY/MM/DD)　</t>
    <phoneticPr fontId="4"/>
  </si>
  <si>
    <t>ＪＦＡ第18回 全日本女子フットサル選手権大会福岡県大会</t>
    <rPh sb="3" eb="4">
      <t>ダイ</t>
    </rPh>
    <rPh sb="6" eb="7">
      <t>カイ</t>
    </rPh>
    <rPh sb="8" eb="11">
      <t>ゼンニホン</t>
    </rPh>
    <rPh sb="11" eb="13">
      <t>ジョシ</t>
    </rPh>
    <rPh sb="18" eb="21">
      <t>センシュケン</t>
    </rPh>
    <rPh sb="21" eb="23">
      <t>タイカイ</t>
    </rPh>
    <rPh sb="23" eb="26">
      <t>フ</t>
    </rPh>
    <rPh sb="26" eb="28">
      <t>タイカイ</t>
    </rPh>
    <phoneticPr fontId="4"/>
  </si>
  <si>
    <t>嘉穂総合体育館</t>
    <rPh sb="0" eb="2">
      <t>カホ</t>
    </rPh>
    <rPh sb="2" eb="4">
      <t>ソウゴウ</t>
    </rPh>
    <rPh sb="4" eb="7">
      <t>タイイクカン</t>
    </rPh>
    <phoneticPr fontId="4"/>
  </si>
  <si>
    <t>嘉穂総合体育館</t>
    <phoneticPr fontId="4"/>
  </si>
  <si>
    <t>福岡県フットサル大会参加申込書</t>
    <rPh sb="0" eb="3">
      <t>フクオカケン</t>
    </rPh>
    <rPh sb="8" eb="10">
      <t>タイカイ</t>
    </rPh>
    <rPh sb="10" eb="12">
      <t>サンカ</t>
    </rPh>
    <rPh sb="12" eb="15">
      <t>モウシコミショ</t>
    </rPh>
    <phoneticPr fontId="4"/>
  </si>
  <si>
    <t>ビブス記入欄</t>
    <rPh sb="3" eb="6">
      <t>キニュウラン</t>
    </rPh>
    <phoneticPr fontId="4"/>
  </si>
  <si>
    <t>開催日：２０21年    月 　 日　マッチNo.[         ]</t>
    <rPh sb="0" eb="2">
      <t>カイサイ</t>
    </rPh>
    <rPh sb="2" eb="3">
      <t>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</si>
</sst>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[Red]0"/>
    <numFmt numFmtId="177" formatCode="0_ "/>
    <numFmt numFmtId="178" formatCode="&quot; &quot;@"/>
    <numFmt numFmtId="179" formatCode="0.0&quot;％&quot;"/>
    <numFmt numFmtId="180" formatCode="0;\-0;;@"/>
  </numFmts>
  <fonts count="35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u/>
      <sz val="36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2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9FBFD"/>
        <bgColor indexed="64"/>
      </patternFill>
    </fill>
    <fill>
      <patternFill patternType="solid">
        <fgColor rgb="FFD8D8D8"/>
        <bgColor indexed="64"/>
      </patternFill>
    </fill>
  </fills>
  <borders count="35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3" fillId="0" borderId="0">
      <alignment vertical="center"/>
    </xf>
    <xf numFmtId="0" fontId="1" fillId="0" borderId="0">
      <alignment vertical="center"/>
    </xf>
  </cellStyleXfs>
  <cellXfs count="982">
    <xf numFmtId="0" fontId="0" fillId="0" borderId="0" xfId="0"/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hidden="1"/>
    </xf>
    <xf numFmtId="177" fontId="11" fillId="0" borderId="0" xfId="0" applyNumberFormat="1" applyFont="1" applyFill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/>
    <xf numFmtId="0" fontId="0" fillId="0" borderId="0" xfId="0" applyFont="1" applyBorder="1" applyAlignment="1"/>
    <xf numFmtId="0" fontId="13" fillId="0" borderId="0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1" fillId="0" borderId="23" xfId="0" applyFont="1" applyFill="1" applyBorder="1" applyAlignment="1" applyProtection="1">
      <alignment horizontal="center" vertical="center" shrinkToFit="1"/>
      <protection locked="0"/>
    </xf>
    <xf numFmtId="0" fontId="17" fillId="0" borderId="23" xfId="0" applyFont="1" applyFill="1" applyBorder="1" applyAlignment="1" applyProtection="1">
      <alignment horizontal="center" vertical="center" shrinkToFit="1"/>
      <protection locked="0"/>
    </xf>
    <xf numFmtId="176" fontId="1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3" xfId="0" applyNumberFormat="1" applyFont="1" applyFill="1" applyBorder="1" applyAlignment="1">
      <alignment horizontal="center" vertical="center"/>
    </xf>
    <xf numFmtId="177" fontId="11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 shrinkToFi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Alignment="1" applyProtection="1">
      <alignment shrinkToFit="1"/>
    </xf>
    <xf numFmtId="0" fontId="20" fillId="0" borderId="0" xfId="0" applyFont="1" applyAlignment="1" applyProtection="1">
      <alignment horizontal="right" shrinkToFit="1"/>
    </xf>
    <xf numFmtId="0" fontId="5" fillId="0" borderId="0" xfId="0" applyFont="1" applyAlignment="1" applyProtection="1">
      <alignment horizont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vertical="center" shrinkToFit="1"/>
    </xf>
    <xf numFmtId="0" fontId="21" fillId="0" borderId="0" xfId="0" applyFont="1" applyBorder="1" applyAlignment="1" applyProtection="1">
      <alignment vertical="top" shrinkToFit="1"/>
    </xf>
    <xf numFmtId="0" fontId="20" fillId="0" borderId="0" xfId="0" applyFont="1" applyBorder="1" applyAlignment="1" applyProtection="1">
      <alignment vertical="top" shrinkToFit="1"/>
    </xf>
    <xf numFmtId="0" fontId="23" fillId="0" borderId="24" xfId="0" applyFont="1" applyBorder="1" applyAlignment="1" applyProtection="1">
      <alignment vertical="center" shrinkToFit="1"/>
    </xf>
    <xf numFmtId="0" fontId="23" fillId="0" borderId="24" xfId="0" applyFont="1" applyBorder="1" applyAlignment="1" applyProtection="1">
      <alignment horizontal="center" vertical="center" shrinkToFit="1"/>
    </xf>
    <xf numFmtId="0" fontId="24" fillId="0" borderId="25" xfId="0" applyFont="1" applyBorder="1" applyAlignment="1" applyProtection="1">
      <alignment horizontal="center" vertical="center" shrinkToFit="1"/>
    </xf>
    <xf numFmtId="0" fontId="24" fillId="0" borderId="26" xfId="0" applyFont="1" applyBorder="1" applyAlignment="1" applyProtection="1">
      <alignment horizontal="center" vertical="center" shrinkToFit="1"/>
    </xf>
    <xf numFmtId="0" fontId="24" fillId="0" borderId="27" xfId="0" applyFont="1" applyBorder="1" applyAlignment="1" applyProtection="1">
      <alignment horizontal="center" vertical="center" shrinkToFit="1"/>
    </xf>
    <xf numFmtId="0" fontId="24" fillId="0" borderId="28" xfId="0" applyFont="1" applyBorder="1" applyAlignment="1" applyProtection="1">
      <alignment horizontal="center" vertical="center" shrinkToFit="1"/>
    </xf>
    <xf numFmtId="0" fontId="24" fillId="0" borderId="29" xfId="0" applyFont="1" applyBorder="1" applyAlignment="1" applyProtection="1">
      <alignment horizontal="distributed" vertical="center" indent="1" shrinkToFit="1"/>
    </xf>
    <xf numFmtId="178" fontId="24" fillId="0" borderId="30" xfId="0" applyNumberFormat="1" applyFont="1" applyBorder="1" applyAlignment="1" applyProtection="1">
      <alignment vertical="center" shrinkToFit="1"/>
    </xf>
    <xf numFmtId="0" fontId="24" fillId="3" borderId="31" xfId="0" applyFont="1" applyFill="1" applyBorder="1" applyAlignment="1" applyProtection="1">
      <alignment horizontal="center" vertical="center" textRotation="255" shrinkToFit="1"/>
    </xf>
    <xf numFmtId="0" fontId="24" fillId="0" borderId="32" xfId="0" applyFont="1" applyBorder="1" applyAlignment="1" applyProtection="1">
      <alignment horizontal="center" vertical="center" shrinkToFit="1"/>
    </xf>
    <xf numFmtId="178" fontId="24" fillId="0" borderId="33" xfId="0" applyNumberFormat="1" applyFont="1" applyBorder="1" applyAlignment="1" applyProtection="1">
      <alignment vertical="center" shrinkToFit="1"/>
    </xf>
    <xf numFmtId="0" fontId="24" fillId="3" borderId="34" xfId="0" applyFont="1" applyFill="1" applyBorder="1" applyAlignment="1" applyProtection="1">
      <alignment horizontal="center" vertical="center" textRotation="255" shrinkToFit="1"/>
    </xf>
    <xf numFmtId="0" fontId="24" fillId="3" borderId="35" xfId="0" applyFont="1" applyFill="1" applyBorder="1" applyAlignment="1" applyProtection="1">
      <alignment horizontal="center" vertical="center" textRotation="255" shrinkToFit="1"/>
    </xf>
    <xf numFmtId="0" fontId="24" fillId="3" borderId="36" xfId="0" applyFont="1" applyFill="1" applyBorder="1" applyAlignment="1" applyProtection="1">
      <alignment horizontal="center" vertical="center" textRotation="255" shrinkToFit="1"/>
    </xf>
    <xf numFmtId="0" fontId="18" fillId="0" borderId="0" xfId="0" applyFont="1" applyAlignment="1" applyProtection="1">
      <alignment shrinkToFit="1"/>
    </xf>
    <xf numFmtId="0" fontId="18" fillId="0" borderId="0" xfId="0" applyFont="1" applyBorder="1" applyAlignment="1" applyProtection="1">
      <alignment shrinkToFit="1"/>
    </xf>
    <xf numFmtId="0" fontId="5" fillId="0" borderId="0" xfId="0" applyFont="1" applyBorder="1" applyAlignment="1" applyProtection="1">
      <alignment shrinkToFit="1"/>
    </xf>
    <xf numFmtId="0" fontId="20" fillId="0" borderId="0" xfId="0" applyFont="1" applyBorder="1" applyAlignment="1" applyProtection="1">
      <alignment horizontal="center" vertical="center" shrinkToFit="1"/>
    </xf>
    <xf numFmtId="0" fontId="3" fillId="0" borderId="0" xfId="4" applyFont="1" applyAlignment="1">
      <alignment vertical="center"/>
    </xf>
    <xf numFmtId="0" fontId="3" fillId="0" borderId="0" xfId="4" applyFont="1" applyBorder="1" applyAlignment="1">
      <alignment vertical="center"/>
    </xf>
    <xf numFmtId="0" fontId="3" fillId="0" borderId="0" xfId="4" applyFont="1" applyAlignment="1" applyProtection="1">
      <alignment vertical="center"/>
      <protection locked="0"/>
    </xf>
    <xf numFmtId="0" fontId="3" fillId="0" borderId="68" xfId="4" applyFont="1" applyBorder="1" applyAlignment="1" applyProtection="1">
      <alignment horizontal="center" vertical="center" shrinkToFit="1"/>
    </xf>
    <xf numFmtId="0" fontId="3" fillId="0" borderId="50" xfId="4" applyFont="1" applyBorder="1" applyAlignment="1" applyProtection="1">
      <alignment horizontal="center" vertical="center" shrinkToFit="1"/>
    </xf>
    <xf numFmtId="0" fontId="3" fillId="0" borderId="51" xfId="4" applyFont="1" applyBorder="1" applyAlignment="1" applyProtection="1">
      <alignment horizontal="center" vertical="center" shrinkToFit="1"/>
    </xf>
    <xf numFmtId="0" fontId="0" fillId="0" borderId="0" xfId="0" applyAlignment="1">
      <alignment vertical="center"/>
    </xf>
    <xf numFmtId="180" fontId="0" fillId="0" borderId="72" xfId="0" applyNumberFormat="1" applyBorder="1" applyAlignment="1">
      <alignment horizontal="center" vertical="center"/>
    </xf>
    <xf numFmtId="0" fontId="0" fillId="5" borderId="72" xfId="0" applyFill="1" applyBorder="1" applyAlignment="1">
      <alignment horizontal="center" vertical="center"/>
    </xf>
    <xf numFmtId="0" fontId="0" fillId="5" borderId="72" xfId="0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5" borderId="28" xfId="0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80" fontId="0" fillId="5" borderId="72" xfId="0" applyNumberFormat="1" applyFill="1" applyBorder="1" applyAlignment="1">
      <alignment horizontal="center" vertical="center"/>
    </xf>
    <xf numFmtId="180" fontId="0" fillId="0" borderId="28" xfId="0" applyNumberFormat="1" applyBorder="1" applyAlignment="1">
      <alignment horizontal="right" vertical="center"/>
    </xf>
    <xf numFmtId="180" fontId="0" fillId="0" borderId="73" xfId="0" applyNumberFormat="1" applyBorder="1" applyAlignment="1">
      <alignment horizontal="left" vertical="center"/>
    </xf>
    <xf numFmtId="14" fontId="0" fillId="0" borderId="320" xfId="0" applyNumberFormat="1" applyBorder="1" applyAlignment="1" applyProtection="1">
      <alignment vertical="center"/>
      <protection locked="0"/>
    </xf>
    <xf numFmtId="180" fontId="0" fillId="0" borderId="72" xfId="0" applyNumberFormat="1" applyBorder="1" applyAlignment="1">
      <alignment horizontal="center" vertical="center"/>
    </xf>
    <xf numFmtId="0" fontId="1" fillId="0" borderId="0" xfId="5" applyAlignment="1">
      <alignment vertical="center" shrinkToFit="1"/>
    </xf>
    <xf numFmtId="0" fontId="1" fillId="0" borderId="0" xfId="5">
      <alignment vertical="center"/>
    </xf>
    <xf numFmtId="0" fontId="1" fillId="5" borderId="27" xfId="5" applyFill="1" applyBorder="1" applyAlignment="1">
      <alignment horizontal="center" vertical="center" shrinkToFit="1"/>
    </xf>
    <xf numFmtId="180" fontId="1" fillId="5" borderId="27" xfId="5" applyNumberFormat="1" applyFill="1" applyBorder="1" applyAlignment="1">
      <alignment horizontal="center" vertical="center" shrinkToFit="1"/>
    </xf>
    <xf numFmtId="0" fontId="1" fillId="5" borderId="28" xfId="5" applyFill="1" applyBorder="1" applyAlignment="1">
      <alignment horizontal="center" vertical="center" shrinkToFit="1"/>
    </xf>
    <xf numFmtId="0" fontId="1" fillId="5" borderId="72" xfId="5" applyFill="1" applyBorder="1" applyAlignment="1">
      <alignment horizontal="center" vertical="center" shrinkToFit="1"/>
    </xf>
    <xf numFmtId="180" fontId="1" fillId="0" borderId="27" xfId="5" applyNumberFormat="1" applyBorder="1" applyAlignment="1">
      <alignment horizontal="center" vertical="center" shrinkToFit="1"/>
    </xf>
    <xf numFmtId="180" fontId="1" fillId="0" borderId="72" xfId="5" applyNumberFormat="1" applyBorder="1" applyAlignment="1">
      <alignment horizontal="center" vertical="center" shrinkToFit="1"/>
    </xf>
    <xf numFmtId="180" fontId="1" fillId="0" borderId="28" xfId="5" applyNumberFormat="1" applyBorder="1" applyAlignment="1">
      <alignment horizontal="right" vertical="center" shrinkToFit="1"/>
    </xf>
    <xf numFmtId="180" fontId="1" fillId="0" borderId="220" xfId="5" applyNumberFormat="1" applyBorder="1" applyAlignment="1">
      <alignment vertical="center" shrinkToFit="1"/>
    </xf>
    <xf numFmtId="0" fontId="1" fillId="5" borderId="321" xfId="5" applyFill="1" applyBorder="1" applyAlignment="1">
      <alignment horizontal="center" vertical="center" shrinkToFit="1"/>
    </xf>
    <xf numFmtId="180" fontId="1" fillId="0" borderId="321" xfId="5" applyNumberFormat="1" applyBorder="1" applyAlignment="1">
      <alignment horizontal="center" vertical="center" shrinkToFit="1"/>
    </xf>
    <xf numFmtId="0" fontId="1" fillId="5" borderId="323" xfId="5" applyFill="1" applyBorder="1" applyAlignment="1">
      <alignment horizontal="center" vertical="center" shrinkToFit="1"/>
    </xf>
    <xf numFmtId="180" fontId="1" fillId="0" borderId="324" xfId="5" applyNumberFormat="1" applyBorder="1" applyAlignment="1">
      <alignment horizontal="center" vertical="center" shrinkToFit="1"/>
    </xf>
    <xf numFmtId="180" fontId="1" fillId="0" borderId="325" xfId="5" applyNumberFormat="1" applyBorder="1" applyAlignment="1">
      <alignment horizontal="center" vertical="center" shrinkToFit="1"/>
    </xf>
    <xf numFmtId="14" fontId="0" fillId="0" borderId="87" xfId="0" applyNumberFormat="1" applyBorder="1" applyAlignment="1" applyProtection="1">
      <alignment vertical="center"/>
      <protection locked="0"/>
    </xf>
    <xf numFmtId="14" fontId="0" fillId="0" borderId="0" xfId="0" applyNumberForma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 shrinkToFit="1"/>
    </xf>
    <xf numFmtId="0" fontId="3" fillId="0" borderId="326" xfId="4" applyFont="1" applyBorder="1" applyAlignment="1" applyProtection="1">
      <alignment horizontal="center" vertical="center" shrinkToFit="1"/>
    </xf>
    <xf numFmtId="0" fontId="3" fillId="0" borderId="327" xfId="4" applyFont="1" applyBorder="1" applyAlignment="1" applyProtection="1">
      <alignment horizontal="center" vertical="center" shrinkToFit="1"/>
    </xf>
    <xf numFmtId="0" fontId="3" fillId="0" borderId="337" xfId="4" applyFont="1" applyBorder="1" applyAlignment="1" applyProtection="1">
      <alignment horizontal="center" vertical="center" shrinkToFit="1"/>
      <protection locked="0"/>
    </xf>
    <xf numFmtId="0" fontId="3" fillId="0" borderId="337" xfId="4" applyFont="1" applyBorder="1" applyAlignment="1" applyProtection="1">
      <alignment horizontal="center" vertical="center" shrinkToFit="1"/>
    </xf>
    <xf numFmtId="0" fontId="3" fillId="0" borderId="338" xfId="4" applyFont="1" applyBorder="1" applyAlignment="1" applyProtection="1">
      <alignment horizontal="center" vertical="center" shrinkToFit="1"/>
    </xf>
    <xf numFmtId="0" fontId="3" fillId="0" borderId="339" xfId="4" applyFont="1" applyBorder="1" applyAlignment="1" applyProtection="1">
      <alignment horizontal="center" vertical="center" shrinkToFit="1"/>
      <protection locked="0"/>
    </xf>
    <xf numFmtId="0" fontId="3" fillId="0" borderId="339" xfId="4" applyFont="1" applyBorder="1" applyAlignment="1" applyProtection="1">
      <alignment horizontal="center" vertical="center" shrinkToFit="1"/>
    </xf>
    <xf numFmtId="0" fontId="3" fillId="0" borderId="340" xfId="4" applyFont="1" applyBorder="1" applyAlignment="1" applyProtection="1">
      <alignment horizontal="center" vertical="center" shrinkToFit="1"/>
    </xf>
    <xf numFmtId="0" fontId="3" fillId="0" borderId="341" xfId="4" applyFont="1" applyBorder="1" applyAlignment="1" applyProtection="1">
      <alignment horizontal="center" vertical="center" shrinkToFit="1"/>
      <protection locked="0"/>
    </xf>
    <xf numFmtId="0" fontId="3" fillId="0" borderId="341" xfId="4" applyFont="1" applyBorder="1" applyAlignment="1" applyProtection="1">
      <alignment horizontal="center" vertical="center" shrinkToFit="1"/>
    </xf>
    <xf numFmtId="0" fontId="3" fillId="0" borderId="342" xfId="4" applyFont="1" applyBorder="1" applyAlignment="1" applyProtection="1">
      <alignment horizontal="center" vertical="center" shrinkToFit="1"/>
    </xf>
    <xf numFmtId="0" fontId="3" fillId="0" borderId="71" xfId="4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 applyProtection="1">
      <alignment horizontal="center" vertical="center" shrinkToFit="1"/>
    </xf>
    <xf numFmtId="0" fontId="18" fillId="0" borderId="0" xfId="4" applyFont="1" applyBorder="1" applyAlignment="1" applyProtection="1">
      <alignment horizontal="left" vertical="center" shrinkToFit="1"/>
    </xf>
    <xf numFmtId="0" fontId="26" fillId="0" borderId="0" xfId="4" applyFont="1" applyAlignment="1" applyProtection="1">
      <alignment horizontal="center" vertical="center"/>
    </xf>
    <xf numFmtId="0" fontId="3" fillId="0" borderId="70" xfId="4" applyFont="1" applyBorder="1" applyAlignment="1" applyProtection="1">
      <alignment horizontal="center" vertical="center" shrinkToFit="1"/>
      <protection locked="0"/>
    </xf>
    <xf numFmtId="0" fontId="3" fillId="0" borderId="69" xfId="4" applyFont="1" applyBorder="1" applyAlignment="1" applyProtection="1">
      <alignment horizontal="center" vertical="center" shrinkToFit="1"/>
      <protection locked="0"/>
    </xf>
    <xf numFmtId="0" fontId="3" fillId="0" borderId="0" xfId="4" applyFont="1" applyAlignment="1" applyProtection="1">
      <alignment vertical="center"/>
    </xf>
    <xf numFmtId="0" fontId="27" fillId="0" borderId="0" xfId="4" applyFont="1" applyAlignment="1" applyProtection="1">
      <alignment horizontal="center" vertical="center"/>
    </xf>
    <xf numFmtId="0" fontId="27" fillId="0" borderId="37" xfId="4" applyFont="1" applyBorder="1" applyAlignment="1" applyProtection="1">
      <alignment horizontal="left" vertical="center"/>
    </xf>
    <xf numFmtId="0" fontId="19" fillId="0" borderId="0" xfId="4" applyFont="1" applyAlignment="1" applyProtection="1">
      <alignment horizontal="center" vertical="center"/>
    </xf>
    <xf numFmtId="0" fontId="27" fillId="0" borderId="0" xfId="4" applyFont="1" applyBorder="1" applyAlignment="1" applyProtection="1">
      <alignment horizontal="left" vertical="center"/>
    </xf>
    <xf numFmtId="0" fontId="3" fillId="0" borderId="0" xfId="4" applyFont="1" applyBorder="1" applyAlignment="1" applyProtection="1">
      <alignment horizontal="center" vertical="center"/>
    </xf>
    <xf numFmtId="0" fontId="3" fillId="0" borderId="0" xfId="4" applyFont="1" applyBorder="1" applyAlignment="1" applyProtection="1">
      <alignment vertical="center"/>
    </xf>
    <xf numFmtId="0" fontId="3" fillId="0" borderId="38" xfId="4" applyFont="1" applyBorder="1" applyAlignment="1" applyProtection="1">
      <alignment vertical="center"/>
    </xf>
    <xf numFmtId="0" fontId="3" fillId="0" borderId="39" xfId="4" applyFont="1" applyBorder="1" applyAlignment="1" applyProtection="1">
      <alignment horizontal="center" vertical="center" shrinkToFit="1"/>
    </xf>
    <xf numFmtId="49" fontId="3" fillId="0" borderId="40" xfId="4" applyNumberFormat="1" applyFont="1" applyBorder="1" applyAlignment="1" applyProtection="1">
      <alignment horizontal="center" vertical="center" shrinkToFit="1"/>
    </xf>
    <xf numFmtId="49" fontId="3" fillId="0" borderId="40" xfId="4" applyNumberFormat="1" applyFont="1" applyBorder="1" applyAlignment="1" applyProtection="1">
      <alignment horizontal="right" vertical="center" shrinkToFit="1"/>
    </xf>
    <xf numFmtId="49" fontId="3" fillId="0" borderId="41" xfId="4" applyNumberFormat="1" applyFont="1" applyBorder="1" applyAlignment="1" applyProtection="1">
      <alignment horizontal="left" vertical="center" shrinkToFit="1"/>
    </xf>
    <xf numFmtId="0" fontId="27" fillId="0" borderId="42" xfId="4" applyFont="1" applyBorder="1" applyAlignment="1" applyProtection="1">
      <alignment horizontal="center" vertical="center"/>
    </xf>
    <xf numFmtId="0" fontId="27" fillId="0" borderId="43" xfId="4" applyFont="1" applyBorder="1" applyAlignment="1" applyProtection="1">
      <alignment horizontal="center" vertical="center"/>
    </xf>
    <xf numFmtId="0" fontId="27" fillId="0" borderId="44" xfId="4" applyFont="1" applyBorder="1" applyAlignment="1" applyProtection="1">
      <alignment horizontal="center" vertical="center"/>
    </xf>
    <xf numFmtId="0" fontId="27" fillId="0" borderId="45" xfId="4" applyFont="1" applyBorder="1" applyAlignment="1" applyProtection="1">
      <alignment horizontal="center" vertical="center"/>
    </xf>
    <xf numFmtId="0" fontId="27" fillId="0" borderId="46" xfId="4" applyFont="1" applyBorder="1" applyAlignment="1" applyProtection="1">
      <alignment horizontal="center" vertical="center"/>
    </xf>
    <xf numFmtId="0" fontId="27" fillId="0" borderId="47" xfId="4" applyFont="1" applyBorder="1" applyAlignment="1" applyProtection="1">
      <alignment horizontal="center" vertical="center"/>
    </xf>
    <xf numFmtId="0" fontId="27" fillId="0" borderId="48" xfId="4" applyFont="1" applyBorder="1" applyAlignment="1" applyProtection="1">
      <alignment horizontal="center" vertical="center"/>
    </xf>
    <xf numFmtId="0" fontId="27" fillId="0" borderId="49" xfId="4" applyFont="1" applyBorder="1" applyAlignment="1" applyProtection="1">
      <alignment horizontal="center" vertical="center"/>
    </xf>
    <xf numFmtId="179" fontId="3" fillId="0" borderId="0" xfId="4" applyNumberFormat="1" applyFont="1" applyBorder="1" applyAlignment="1" applyProtection="1">
      <alignment horizontal="center" vertical="center"/>
    </xf>
    <xf numFmtId="0" fontId="3" fillId="0" borderId="52" xfId="4" applyFont="1" applyBorder="1" applyAlignment="1" applyProtection="1">
      <alignment horizontal="left" vertical="center" shrinkToFit="1"/>
    </xf>
    <xf numFmtId="0" fontId="3" fillId="0" borderId="52" xfId="4" applyFont="1" applyBorder="1" applyAlignment="1" applyProtection="1">
      <alignment horizontal="center" vertical="center" shrinkToFit="1"/>
    </xf>
    <xf numFmtId="0" fontId="3" fillId="0" borderId="53" xfId="4" applyFont="1" applyBorder="1" applyAlignment="1" applyProtection="1">
      <alignment horizontal="center" vertical="center" shrinkToFit="1"/>
    </xf>
    <xf numFmtId="0" fontId="3" fillId="0" borderId="54" xfId="4" applyFont="1" applyBorder="1" applyAlignment="1" applyProtection="1">
      <alignment horizontal="center" vertical="center" shrinkToFit="1"/>
    </xf>
    <xf numFmtId="0" fontId="3" fillId="0" borderId="55" xfId="4" applyFont="1" applyBorder="1" applyAlignment="1" applyProtection="1">
      <alignment horizontal="center" vertical="center" shrinkToFit="1"/>
    </xf>
    <xf numFmtId="0" fontId="3" fillId="0" borderId="56" xfId="4" applyFont="1" applyBorder="1" applyAlignment="1" applyProtection="1">
      <alignment horizontal="center" vertical="center"/>
    </xf>
    <xf numFmtId="0" fontId="3" fillId="0" borderId="57" xfId="4" applyFont="1" applyBorder="1" applyAlignment="1" applyProtection="1">
      <alignment horizontal="center" vertical="center"/>
    </xf>
    <xf numFmtId="0" fontId="3" fillId="0" borderId="0" xfId="4" applyNumberFormat="1" applyFont="1" applyBorder="1" applyAlignment="1" applyProtection="1">
      <alignment horizontal="right" vertical="center"/>
    </xf>
    <xf numFmtId="0" fontId="3" fillId="0" borderId="0" xfId="4" applyNumberFormat="1" applyFont="1" applyBorder="1" applyAlignment="1" applyProtection="1">
      <alignment vertical="center"/>
    </xf>
    <xf numFmtId="0" fontId="3" fillId="0" borderId="7" xfId="4" applyNumberFormat="1" applyFont="1" applyBorder="1" applyAlignment="1" applyProtection="1">
      <alignment vertical="center"/>
    </xf>
    <xf numFmtId="0" fontId="3" fillId="0" borderId="0" xfId="4" applyNumberFormat="1" applyFont="1" applyBorder="1" applyAlignment="1" applyProtection="1">
      <alignment horizontal="left" vertical="center"/>
    </xf>
    <xf numFmtId="0" fontId="3" fillId="0" borderId="58" xfId="4" applyNumberFormat="1" applyFont="1" applyBorder="1" applyAlignment="1" applyProtection="1">
      <alignment horizontal="right" vertical="center"/>
    </xf>
    <xf numFmtId="0" fontId="3" fillId="0" borderId="59" xfId="4" applyFont="1" applyBorder="1" applyAlignment="1" applyProtection="1">
      <alignment horizontal="center" vertical="center"/>
    </xf>
    <xf numFmtId="0" fontId="3" fillId="0" borderId="60" xfId="4" applyNumberFormat="1" applyFont="1" applyBorder="1" applyAlignment="1" applyProtection="1">
      <alignment horizontal="right" vertical="center"/>
    </xf>
    <xf numFmtId="0" fontId="3" fillId="0" borderId="24" xfId="4" applyNumberFormat="1" applyFont="1" applyBorder="1" applyAlignment="1" applyProtection="1">
      <alignment horizontal="right" vertical="center"/>
    </xf>
    <xf numFmtId="0" fontId="3" fillId="0" borderId="24" xfId="4" applyNumberFormat="1" applyFont="1" applyBorder="1" applyAlignment="1" applyProtection="1">
      <alignment horizontal="left" vertical="center"/>
    </xf>
    <xf numFmtId="0" fontId="3" fillId="0" borderId="24" xfId="4" applyNumberFormat="1" applyFont="1" applyBorder="1" applyAlignment="1" applyProtection="1">
      <alignment vertical="center"/>
    </xf>
    <xf numFmtId="0" fontId="3" fillId="0" borderId="61" xfId="4" applyNumberFormat="1" applyFont="1" applyBorder="1" applyAlignment="1" applyProtection="1">
      <alignment vertical="center"/>
    </xf>
    <xf numFmtId="0" fontId="3" fillId="0" borderId="56" xfId="4" applyFont="1" applyBorder="1" applyAlignment="1" applyProtection="1">
      <alignment horizontal="right" vertical="center"/>
    </xf>
    <xf numFmtId="0" fontId="3" fillId="0" borderId="57" xfId="4" applyFont="1" applyBorder="1" applyAlignment="1" applyProtection="1">
      <alignment horizontal="right" vertical="center"/>
    </xf>
    <xf numFmtId="0" fontId="3" fillId="0" borderId="57" xfId="4" applyFont="1" applyBorder="1" applyAlignment="1" applyProtection="1">
      <alignment horizontal="right" vertical="center" shrinkToFit="1"/>
    </xf>
    <xf numFmtId="0" fontId="3" fillId="0" borderId="59" xfId="4" applyFont="1" applyBorder="1" applyAlignment="1" applyProtection="1">
      <alignment horizontal="right" vertical="center" shrinkToFit="1"/>
    </xf>
    <xf numFmtId="0" fontId="28" fillId="0" borderId="62" xfId="4" applyFont="1" applyBorder="1" applyAlignment="1" applyProtection="1">
      <alignment horizontal="center" vertical="center"/>
    </xf>
    <xf numFmtId="0" fontId="28" fillId="0" borderId="63" xfId="4" applyFont="1" applyBorder="1" applyAlignment="1" applyProtection="1">
      <alignment horizontal="center" vertical="center"/>
    </xf>
    <xf numFmtId="0" fontId="28" fillId="0" borderId="65" xfId="4" applyFont="1" applyBorder="1" applyAlignment="1" applyProtection="1">
      <alignment horizontal="center" vertical="center"/>
    </xf>
    <xf numFmtId="0" fontId="28" fillId="0" borderId="64" xfId="4" applyFont="1" applyBorder="1" applyAlignment="1" applyProtection="1">
      <alignment horizontal="center" vertical="center"/>
    </xf>
    <xf numFmtId="0" fontId="28" fillId="0" borderId="66" xfId="4" applyFont="1" applyBorder="1" applyAlignment="1" applyProtection="1">
      <alignment horizontal="center" vertical="center"/>
    </xf>
    <xf numFmtId="0" fontId="28" fillId="0" borderId="67" xfId="4" applyFont="1" applyBorder="1" applyAlignment="1" applyProtection="1">
      <alignment horizontal="center" vertical="center"/>
    </xf>
    <xf numFmtId="0" fontId="28" fillId="0" borderId="52" xfId="4" applyFont="1" applyBorder="1" applyAlignment="1" applyProtection="1">
      <alignment horizontal="center" vertical="center"/>
    </xf>
    <xf numFmtId="0" fontId="28" fillId="0" borderId="54" xfId="4" applyFont="1" applyBorder="1" applyAlignment="1" applyProtection="1">
      <alignment horizontal="center" vertical="center"/>
    </xf>
    <xf numFmtId="0" fontId="11" fillId="7" borderId="12" xfId="0" applyFont="1" applyFill="1" applyBorder="1" applyAlignment="1" applyProtection="1">
      <alignment horizontal="center" vertical="center" shrinkToFit="1"/>
      <protection locked="0"/>
    </xf>
    <xf numFmtId="0" fontId="17" fillId="7" borderId="12" xfId="0" applyFont="1" applyFill="1" applyBorder="1" applyAlignment="1" applyProtection="1">
      <alignment horizontal="center" vertical="center" shrinkToFit="1"/>
      <protection locked="0"/>
    </xf>
    <xf numFmtId="0" fontId="5" fillId="7" borderId="12" xfId="0" applyFont="1" applyFill="1" applyBorder="1" applyAlignment="1" applyProtection="1">
      <alignment horizontal="center" vertical="center" shrinkToFit="1"/>
      <protection locked="0"/>
    </xf>
    <xf numFmtId="176" fontId="11" fillId="7" borderId="12" xfId="0" applyNumberFormat="1" applyFont="1" applyFill="1" applyBorder="1" applyAlignment="1" applyProtection="1">
      <alignment horizontal="center" vertical="center" shrinkToFit="1"/>
      <protection locked="0"/>
    </xf>
    <xf numFmtId="176" fontId="11" fillId="7" borderId="13" xfId="0" applyNumberFormat="1" applyFont="1" applyFill="1" applyBorder="1" applyAlignment="1" applyProtection="1">
      <alignment horizontal="center" vertical="center" shrinkToFit="1"/>
      <protection locked="0"/>
    </xf>
    <xf numFmtId="177" fontId="5" fillId="7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15" xfId="0" applyFont="1" applyFill="1" applyBorder="1" applyAlignment="1" applyProtection="1">
      <alignment horizontal="center" vertical="center" shrinkToFit="1"/>
      <protection locked="0"/>
    </xf>
    <xf numFmtId="176" fontId="11" fillId="7" borderId="15" xfId="0" applyNumberFormat="1" applyFont="1" applyFill="1" applyBorder="1" applyAlignment="1" applyProtection="1">
      <alignment horizontal="center" vertical="center" shrinkToFit="1"/>
      <protection locked="0"/>
    </xf>
    <xf numFmtId="0" fontId="11" fillId="7" borderId="15" xfId="0" applyFont="1" applyFill="1" applyBorder="1" applyAlignment="1" applyProtection="1">
      <alignment horizontal="center" vertical="center" shrinkToFit="1"/>
      <protection locked="0"/>
    </xf>
    <xf numFmtId="0" fontId="11" fillId="7" borderId="19" xfId="0" applyFont="1" applyFill="1" applyBorder="1" applyAlignment="1" applyProtection="1">
      <alignment horizontal="center" vertical="center" shrinkToFit="1"/>
      <protection locked="0"/>
    </xf>
    <xf numFmtId="176" fontId="11" fillId="7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180" fontId="1" fillId="0" borderId="72" xfId="5" applyNumberFormat="1" applyBorder="1" applyAlignment="1">
      <alignment horizontal="center" vertical="center" shrinkToFit="1"/>
    </xf>
    <xf numFmtId="180" fontId="1" fillId="0" borderId="321" xfId="5" applyNumberFormat="1" applyBorder="1" applyAlignment="1">
      <alignment horizontal="center" vertical="center" shrinkToFit="1"/>
    </xf>
    <xf numFmtId="0" fontId="1" fillId="5" borderId="28" xfId="5" applyFill="1" applyBorder="1" applyAlignment="1">
      <alignment horizontal="center" vertical="center" shrinkToFit="1"/>
    </xf>
    <xf numFmtId="0" fontId="1" fillId="5" borderId="72" xfId="5" applyFill="1" applyBorder="1" applyAlignment="1">
      <alignment horizontal="center" vertical="center" shrinkToFit="1"/>
    </xf>
    <xf numFmtId="180" fontId="1" fillId="0" borderId="324" xfId="5" applyNumberFormat="1" applyBorder="1" applyAlignment="1">
      <alignment horizontal="center" vertical="center" shrinkToFit="1"/>
    </xf>
    <xf numFmtId="0" fontId="33" fillId="0" borderId="0" xfId="5" applyFont="1" applyFill="1" applyAlignment="1">
      <alignment horizontal="center" vertical="center" shrinkToFit="1"/>
    </xf>
    <xf numFmtId="0" fontId="1" fillId="8" borderId="27" xfId="5" applyFill="1" applyBorder="1" applyAlignment="1">
      <alignment horizontal="center" vertical="center" shrinkToFit="1"/>
    </xf>
    <xf numFmtId="0" fontId="9" fillId="0" borderId="16" xfId="0" applyFont="1" applyFill="1" applyBorder="1" applyAlignment="1" applyProtection="1">
      <alignment vertical="center"/>
      <protection locked="0"/>
    </xf>
    <xf numFmtId="14" fontId="9" fillId="7" borderId="3" xfId="0" applyNumberFormat="1" applyFont="1" applyFill="1" applyBorder="1" applyAlignment="1" applyProtection="1">
      <alignment horizontal="center" vertical="center"/>
      <protection locked="0"/>
    </xf>
    <xf numFmtId="0" fontId="9" fillId="7" borderId="4" xfId="0" applyNumberFormat="1" applyFont="1" applyFill="1" applyBorder="1" applyAlignment="1" applyProtection="1">
      <alignment horizontal="center" vertical="center"/>
      <protection locked="0"/>
    </xf>
    <xf numFmtId="0" fontId="9" fillId="7" borderId="2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quotePrefix="1" applyNumberFormat="1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Alignment="1" applyProtection="1">
      <alignment vertical="center" wrapText="1"/>
    </xf>
    <xf numFmtId="0" fontId="0" fillId="0" borderId="0" xfId="0" applyFont="1" applyAlignment="1" applyProtection="1"/>
    <xf numFmtId="0" fontId="11" fillId="0" borderId="0" xfId="0" applyFont="1" applyFill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16" fillId="0" borderId="8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vertical="center"/>
    </xf>
    <xf numFmtId="0" fontId="14" fillId="0" borderId="9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 shrinkToFit="1"/>
    </xf>
    <xf numFmtId="0" fontId="12" fillId="2" borderId="6" xfId="0" applyFont="1" applyFill="1" applyBorder="1" applyAlignment="1" applyProtection="1">
      <alignment horizontal="center" vertical="center" shrinkToFit="1"/>
    </xf>
    <xf numFmtId="0" fontId="12" fillId="2" borderId="6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vertical="center" shrinkToFit="1"/>
    </xf>
    <xf numFmtId="0" fontId="11" fillId="0" borderId="0" xfId="0" applyFont="1" applyFill="1" applyBorder="1" applyAlignment="1" applyProtection="1">
      <alignment vertical="center" shrinkToFit="1"/>
    </xf>
    <xf numFmtId="0" fontId="5" fillId="0" borderId="20" xfId="0" applyFont="1" applyFill="1" applyBorder="1" applyAlignment="1" applyProtection="1">
      <alignment horizontal="center" vertical="center" shrinkToFit="1"/>
    </xf>
    <xf numFmtId="0" fontId="10" fillId="0" borderId="0" xfId="0" applyFont="1" applyFill="1" applyAlignment="1" applyProtection="1">
      <alignment vertical="center" shrinkToFit="1"/>
    </xf>
    <xf numFmtId="0" fontId="11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shrinkToFit="1"/>
    </xf>
    <xf numFmtId="0" fontId="14" fillId="0" borderId="1" xfId="0" applyFont="1" applyFill="1" applyBorder="1" applyAlignment="1" applyProtection="1">
      <alignment horizontal="left" vertical="top" wrapText="1"/>
    </xf>
    <xf numFmtId="176" fontId="11" fillId="0" borderId="1" xfId="0" applyNumberFormat="1" applyFont="1" applyFill="1" applyBorder="1" applyAlignment="1" applyProtection="1">
      <alignment horizontal="center" vertical="center" shrinkToFit="1"/>
    </xf>
    <xf numFmtId="0" fontId="9" fillId="0" borderId="1" xfId="0" applyNumberFormat="1" applyFont="1" applyFill="1" applyBorder="1" applyAlignment="1" applyProtection="1">
      <alignment horizontal="right" vertical="center"/>
    </xf>
    <xf numFmtId="177" fontId="11" fillId="0" borderId="0" xfId="0" applyNumberFormat="1" applyFont="1" applyFill="1" applyBorder="1" applyAlignment="1" applyProtection="1">
      <alignment horizontal="center" vertical="center" shrinkToFit="1"/>
    </xf>
    <xf numFmtId="0" fontId="7" fillId="0" borderId="9" xfId="0" applyFont="1" applyFill="1" applyBorder="1" applyAlignment="1" applyProtection="1">
      <alignment horizontal="center" vertical="center" wrapText="1"/>
    </xf>
    <xf numFmtId="49" fontId="5" fillId="7" borderId="22" xfId="0" applyNumberFormat="1" applyFont="1" applyFill="1" applyBorder="1" applyAlignment="1" applyProtection="1">
      <alignment horizontal="center" vertical="center" shrinkToFit="1"/>
      <protection locked="0"/>
    </xf>
    <xf numFmtId="49" fontId="11" fillId="7" borderId="2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45" xfId="0" applyFont="1" applyFill="1" applyBorder="1" applyAlignment="1" applyProtection="1">
      <alignment horizontal="center" vertical="center"/>
      <protection locked="0"/>
    </xf>
    <xf numFmtId="0" fontId="11" fillId="7" borderId="165" xfId="0" applyFont="1" applyFill="1" applyBorder="1" applyAlignment="1" applyProtection="1">
      <alignment horizontal="center" vertical="center" shrinkToFit="1"/>
      <protection locked="0"/>
    </xf>
    <xf numFmtId="0" fontId="11" fillId="7" borderId="165" xfId="0" quotePrefix="1" applyFont="1" applyFill="1" applyBorder="1" applyAlignment="1" applyProtection="1">
      <alignment horizontal="center" vertical="center" shrinkToFit="1"/>
      <protection locked="0"/>
    </xf>
    <xf numFmtId="0" fontId="11" fillId="7" borderId="171" xfId="0" quotePrefix="1" applyFont="1" applyFill="1" applyBorder="1" applyAlignment="1" applyProtection="1">
      <alignment horizontal="center" vertical="center" shrinkToFit="1"/>
      <protection locked="0"/>
    </xf>
    <xf numFmtId="49" fontId="11" fillId="7" borderId="17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45" xfId="0" applyFont="1" applyFill="1" applyBorder="1" applyAlignment="1">
      <alignment horizontal="center" vertical="center"/>
    </xf>
    <xf numFmtId="0" fontId="9" fillId="0" borderId="173" xfId="0" applyFont="1" applyFill="1" applyBorder="1" applyAlignment="1">
      <alignment horizontal="center" vertical="center"/>
    </xf>
    <xf numFmtId="0" fontId="11" fillId="0" borderId="167" xfId="0" applyFont="1" applyFill="1" applyBorder="1" applyAlignment="1" applyProtection="1">
      <alignment horizontal="center" vertical="center" shrinkToFit="1"/>
    </xf>
    <xf numFmtId="0" fontId="11" fillId="0" borderId="90" xfId="0" applyFont="1" applyFill="1" applyBorder="1" applyAlignment="1" applyProtection="1">
      <alignment horizontal="center" vertical="center" shrinkToFit="1"/>
    </xf>
    <xf numFmtId="0" fontId="11" fillId="0" borderId="106" xfId="0" applyFont="1" applyFill="1" applyBorder="1" applyAlignment="1" applyProtection="1">
      <alignment horizontal="center" vertical="center" shrinkToFit="1"/>
    </xf>
    <xf numFmtId="0" fontId="7" fillId="0" borderId="174" xfId="0" applyFont="1" applyFill="1" applyBorder="1" applyAlignment="1" applyProtection="1">
      <alignment horizontal="center" vertical="center" wrapText="1" shrinkToFit="1"/>
    </xf>
    <xf numFmtId="0" fontId="14" fillId="0" borderId="175" xfId="0" applyFont="1" applyFill="1" applyBorder="1" applyAlignment="1" applyProtection="1">
      <alignment horizontal="center" vertical="center" shrinkToFit="1"/>
    </xf>
    <xf numFmtId="0" fontId="14" fillId="0" borderId="176" xfId="0" applyFont="1" applyFill="1" applyBorder="1" applyAlignment="1" applyProtection="1">
      <alignment horizontal="center" vertical="center" shrinkToFit="1"/>
    </xf>
    <xf numFmtId="0" fontId="14" fillId="0" borderId="144" xfId="0" applyFont="1" applyFill="1" applyBorder="1" applyAlignment="1">
      <alignment horizontal="center" vertical="center"/>
    </xf>
    <xf numFmtId="0" fontId="14" fillId="0" borderId="123" xfId="0" applyFont="1" applyFill="1" applyBorder="1" applyAlignment="1">
      <alignment horizontal="center" vertical="center"/>
    </xf>
    <xf numFmtId="0" fontId="14" fillId="0" borderId="124" xfId="0" applyFont="1" applyFill="1" applyBorder="1" applyAlignment="1">
      <alignment horizontal="center" vertical="center"/>
    </xf>
    <xf numFmtId="0" fontId="0" fillId="0" borderId="177" xfId="0" applyFont="1" applyFill="1" applyBorder="1" applyAlignment="1">
      <alignment horizontal="center" vertical="center" shrinkToFit="1"/>
    </xf>
    <xf numFmtId="0" fontId="9" fillId="0" borderId="165" xfId="0" applyFont="1" applyFill="1" applyBorder="1" applyAlignment="1">
      <alignment horizontal="center" vertical="center" shrinkToFit="1"/>
    </xf>
    <xf numFmtId="0" fontId="9" fillId="0" borderId="178" xfId="0" applyFont="1" applyFill="1" applyBorder="1" applyAlignment="1">
      <alignment horizontal="center" vertical="center" shrinkToFit="1"/>
    </xf>
    <xf numFmtId="0" fontId="9" fillId="0" borderId="179" xfId="0" applyFont="1" applyFill="1" applyBorder="1" applyAlignment="1">
      <alignment horizontal="center" vertical="center" shrinkToFit="1"/>
    </xf>
    <xf numFmtId="0" fontId="9" fillId="0" borderId="185" xfId="0" applyFont="1" applyFill="1" applyBorder="1" applyAlignment="1" applyProtection="1">
      <alignment horizontal="center" vertical="center" textRotation="255" shrinkToFit="1"/>
    </xf>
    <xf numFmtId="0" fontId="9" fillId="0" borderId="186" xfId="0" applyFont="1" applyFill="1" applyBorder="1" applyAlignment="1" applyProtection="1">
      <alignment horizontal="center" vertical="center" textRotation="255" shrinkToFit="1"/>
    </xf>
    <xf numFmtId="0" fontId="9" fillId="0" borderId="110" xfId="0" applyFont="1" applyFill="1" applyBorder="1" applyAlignment="1" applyProtection="1">
      <alignment horizontal="center" vertical="center" textRotation="255" shrinkToFit="1"/>
    </xf>
    <xf numFmtId="0" fontId="9" fillId="0" borderId="111" xfId="0" applyFont="1" applyFill="1" applyBorder="1" applyAlignment="1" applyProtection="1">
      <alignment horizontal="center" vertical="center" textRotation="255" shrinkToFit="1"/>
    </xf>
    <xf numFmtId="0" fontId="9" fillId="0" borderId="112" xfId="0" applyFont="1" applyFill="1" applyBorder="1" applyAlignment="1" applyProtection="1">
      <alignment horizontal="center" vertical="center" textRotation="255" shrinkToFit="1"/>
    </xf>
    <xf numFmtId="0" fontId="9" fillId="0" borderId="104" xfId="0" applyFont="1" applyFill="1" applyBorder="1" applyAlignment="1" applyProtection="1">
      <alignment horizontal="center" vertical="center" textRotation="255" shrinkToFit="1"/>
    </xf>
    <xf numFmtId="0" fontId="11" fillId="0" borderId="39" xfId="0" applyNumberFormat="1" applyFont="1" applyFill="1" applyBorder="1" applyAlignment="1" applyProtection="1">
      <alignment horizontal="right" shrinkToFit="1"/>
    </xf>
    <xf numFmtId="0" fontId="11" fillId="0" borderId="184" xfId="0" applyNumberFormat="1" applyFont="1" applyFill="1" applyBorder="1" applyAlignment="1" applyProtection="1">
      <alignment horizontal="right" shrinkToFit="1"/>
    </xf>
    <xf numFmtId="0" fontId="11" fillId="0" borderId="187" xfId="0" applyNumberFormat="1" applyFont="1" applyFill="1" applyBorder="1" applyAlignment="1" applyProtection="1">
      <alignment horizontal="center" vertical="center" shrinkToFit="1"/>
    </xf>
    <xf numFmtId="0" fontId="11" fillId="0" borderId="65" xfId="0" applyNumberFormat="1" applyFont="1" applyFill="1" applyBorder="1" applyAlignment="1" applyProtection="1">
      <alignment horizontal="center" vertical="center" shrinkToFit="1"/>
    </xf>
    <xf numFmtId="0" fontId="11" fillId="0" borderId="101" xfId="0" applyNumberFormat="1" applyFont="1" applyFill="1" applyBorder="1" applyAlignment="1" applyProtection="1">
      <alignment horizontal="center" vertical="center" shrinkToFit="1"/>
    </xf>
    <xf numFmtId="0" fontId="11" fillId="0" borderId="39" xfId="0" applyNumberFormat="1" applyFont="1" applyFill="1" applyBorder="1" applyAlignment="1" applyProtection="1">
      <alignment horizontal="center" vertical="center" shrinkToFit="1"/>
    </xf>
    <xf numFmtId="0" fontId="11" fillId="0" borderId="113" xfId="0" applyFont="1" applyFill="1" applyBorder="1" applyAlignment="1" applyProtection="1">
      <alignment horizontal="center" vertical="center" shrinkToFit="1"/>
    </xf>
    <xf numFmtId="0" fontId="14" fillId="0" borderId="167" xfId="0" applyFont="1" applyFill="1" applyBorder="1" applyAlignment="1">
      <alignment horizontal="center" vertical="center"/>
    </xf>
    <xf numFmtId="0" fontId="14" fillId="0" borderId="90" xfId="0" applyFont="1" applyFill="1" applyBorder="1" applyAlignment="1">
      <alignment horizontal="center" vertical="center"/>
    </xf>
    <xf numFmtId="0" fontId="14" fillId="0" borderId="113" xfId="0" applyFont="1" applyFill="1" applyBorder="1" applyAlignment="1">
      <alignment horizontal="center" vertical="center"/>
    </xf>
    <xf numFmtId="0" fontId="14" fillId="0" borderId="105" xfId="0" applyFont="1" applyFill="1" applyBorder="1" applyAlignment="1">
      <alignment horizontal="center" vertical="center"/>
    </xf>
    <xf numFmtId="49" fontId="11" fillId="7" borderId="16" xfId="0" applyNumberFormat="1" applyFont="1" applyFill="1" applyBorder="1" applyAlignment="1" applyProtection="1">
      <alignment horizontal="center" vertical="center" shrinkToFit="1"/>
      <protection locked="0"/>
    </xf>
    <xf numFmtId="49" fontId="11" fillId="7" borderId="16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7" borderId="131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168" xfId="0" applyFont="1" applyFill="1" applyBorder="1" applyAlignment="1">
      <alignment horizontal="center" vertical="center"/>
    </xf>
    <xf numFmtId="0" fontId="14" fillId="0" borderId="150" xfId="0" applyFont="1" applyFill="1" applyBorder="1" applyAlignment="1">
      <alignment horizontal="center" vertical="center"/>
    </xf>
    <xf numFmtId="0" fontId="14" fillId="0" borderId="151" xfId="0" applyFont="1" applyFill="1" applyBorder="1" applyAlignment="1">
      <alignment horizontal="center" vertical="center"/>
    </xf>
    <xf numFmtId="0" fontId="11" fillId="7" borderId="16" xfId="0" applyFont="1" applyFill="1" applyBorder="1" applyAlignment="1" applyProtection="1">
      <alignment horizontal="center" vertical="center" shrinkToFit="1"/>
      <protection locked="0"/>
    </xf>
    <xf numFmtId="0" fontId="11" fillId="7" borderId="16" xfId="0" quotePrefix="1" applyFont="1" applyFill="1" applyBorder="1" applyAlignment="1" applyProtection="1">
      <alignment horizontal="center" vertical="center" shrinkToFit="1"/>
      <protection locked="0"/>
    </xf>
    <xf numFmtId="0" fontId="11" fillId="7" borderId="169" xfId="0" quotePrefix="1" applyFont="1" applyFill="1" applyBorder="1" applyAlignment="1" applyProtection="1">
      <alignment horizontal="center" vertical="center" shrinkToFit="1"/>
      <protection locked="0"/>
    </xf>
    <xf numFmtId="0" fontId="11" fillId="7" borderId="129" xfId="0" quotePrefix="1" applyFont="1" applyFill="1" applyBorder="1" applyAlignment="1" applyProtection="1">
      <alignment horizontal="center" vertical="center" shrinkToFit="1"/>
      <protection locked="0"/>
    </xf>
    <xf numFmtId="0" fontId="11" fillId="7" borderId="121" xfId="0" quotePrefix="1" applyFont="1" applyFill="1" applyBorder="1" applyAlignment="1" applyProtection="1">
      <alignment horizontal="center" vertical="center" shrinkToFit="1"/>
      <protection locked="0"/>
    </xf>
    <xf numFmtId="0" fontId="11" fillId="7" borderId="122" xfId="0" quotePrefix="1" applyFont="1" applyFill="1" applyBorder="1" applyAlignment="1" applyProtection="1">
      <alignment horizontal="center" vertical="center" shrinkToFit="1"/>
      <protection locked="0"/>
    </xf>
    <xf numFmtId="0" fontId="18" fillId="0" borderId="136" xfId="0" applyFont="1" applyFill="1" applyBorder="1" applyAlignment="1">
      <alignment horizontal="center" vertical="center"/>
    </xf>
    <xf numFmtId="0" fontId="18" fillId="0" borderId="137" xfId="0" applyFont="1" applyFill="1" applyBorder="1" applyAlignment="1">
      <alignment horizontal="center" vertical="center"/>
    </xf>
    <xf numFmtId="0" fontId="18" fillId="0" borderId="170" xfId="0" applyFont="1" applyFill="1" applyBorder="1" applyAlignment="1">
      <alignment horizontal="center" vertical="center"/>
    </xf>
    <xf numFmtId="0" fontId="5" fillId="7" borderId="16" xfId="0" applyFont="1" applyFill="1" applyBorder="1" applyAlignment="1" applyProtection="1">
      <alignment horizontal="center" vertical="center" shrinkToFit="1"/>
      <protection locked="0"/>
    </xf>
    <xf numFmtId="0" fontId="11" fillId="7" borderId="126" xfId="0" quotePrefix="1" applyFont="1" applyFill="1" applyBorder="1" applyAlignment="1" applyProtection="1">
      <alignment horizontal="center" vertical="center" shrinkToFit="1"/>
      <protection locked="0"/>
    </xf>
    <xf numFmtId="0" fontId="11" fillId="7" borderId="127" xfId="0" quotePrefix="1" applyFont="1" applyFill="1" applyBorder="1" applyAlignment="1" applyProtection="1">
      <alignment horizontal="center" vertical="center" shrinkToFit="1"/>
      <protection locked="0"/>
    </xf>
    <xf numFmtId="0" fontId="11" fillId="0" borderId="5" xfId="0" applyFont="1" applyFill="1" applyBorder="1" applyAlignment="1" applyProtection="1">
      <alignment horizontal="center" vertical="center" shrinkToFit="1"/>
    </xf>
    <xf numFmtId="0" fontId="11" fillId="0" borderId="148" xfId="0" applyFont="1" applyFill="1" applyBorder="1" applyAlignment="1" applyProtection="1">
      <alignment horizontal="center" vertical="center" shrinkToFit="1"/>
    </xf>
    <xf numFmtId="0" fontId="11" fillId="7" borderId="121" xfId="0" applyFont="1" applyFill="1" applyBorder="1" applyAlignment="1" applyProtection="1">
      <alignment horizontal="left" vertical="center" shrinkToFit="1"/>
      <protection locked="0"/>
    </xf>
    <xf numFmtId="0" fontId="9" fillId="7" borderId="121" xfId="0" applyFont="1" applyFill="1" applyBorder="1" applyProtection="1">
      <protection locked="0"/>
    </xf>
    <xf numFmtId="0" fontId="9" fillId="7" borderId="159" xfId="0" applyFont="1" applyFill="1" applyBorder="1" applyProtection="1">
      <protection locked="0"/>
    </xf>
    <xf numFmtId="0" fontId="13" fillId="0" borderId="144" xfId="0" applyFont="1" applyFill="1" applyBorder="1" applyAlignment="1">
      <alignment horizontal="center" vertical="center" wrapText="1"/>
    </xf>
    <xf numFmtId="0" fontId="13" fillId="0" borderId="123" xfId="0" applyFont="1" applyFill="1" applyBorder="1" applyAlignment="1">
      <alignment horizontal="center" vertical="center"/>
    </xf>
    <xf numFmtId="0" fontId="13" fillId="0" borderId="124" xfId="0" applyFont="1" applyFill="1" applyBorder="1" applyAlignment="1">
      <alignment horizontal="center" vertical="center"/>
    </xf>
    <xf numFmtId="0" fontId="0" fillId="7" borderId="158" xfId="0" applyFill="1" applyBorder="1" applyAlignment="1" applyProtection="1">
      <alignment horizontal="center" vertical="center"/>
      <protection locked="0"/>
    </xf>
    <xf numFmtId="0" fontId="3" fillId="7" borderId="6" xfId="0" applyFont="1" applyFill="1" applyBorder="1" applyAlignment="1" applyProtection="1">
      <alignment horizontal="center" vertical="center"/>
      <protection locked="0"/>
    </xf>
    <xf numFmtId="0" fontId="3" fillId="7" borderId="160" xfId="0" applyFont="1" applyFill="1" applyBorder="1" applyAlignment="1" applyProtection="1">
      <alignment horizontal="center" vertical="center"/>
      <protection locked="0"/>
    </xf>
    <xf numFmtId="0" fontId="3" fillId="0" borderId="16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7" xfId="0" applyFont="1" applyFill="1" applyBorder="1" applyAlignment="1">
      <alignment horizontal="center" vertical="center"/>
    </xf>
    <xf numFmtId="0" fontId="9" fillId="0" borderId="162" xfId="0" applyFont="1" applyFill="1" applyBorder="1" applyAlignment="1">
      <alignment horizontal="center" vertical="center"/>
    </xf>
    <xf numFmtId="0" fontId="9" fillId="0" borderId="121" xfId="0" applyFont="1" applyFill="1" applyBorder="1" applyAlignment="1">
      <alignment horizontal="center" vertical="center"/>
    </xf>
    <xf numFmtId="0" fontId="9" fillId="0" borderId="163" xfId="0" applyFont="1" applyFill="1" applyBorder="1" applyAlignment="1">
      <alignment horizontal="center" vertical="center"/>
    </xf>
    <xf numFmtId="0" fontId="13" fillId="0" borderId="164" xfId="0" applyFont="1" applyFill="1" applyBorder="1" applyAlignment="1">
      <alignment horizontal="center" vertical="center"/>
    </xf>
    <xf numFmtId="49" fontId="11" fillId="7" borderId="165" xfId="0" applyNumberFormat="1" applyFont="1" applyFill="1" applyBorder="1" applyAlignment="1" applyProtection="1">
      <alignment horizontal="center" vertical="center" shrinkToFit="1"/>
      <protection locked="0"/>
    </xf>
    <xf numFmtId="49" fontId="11" fillId="7" borderId="166" xfId="0" applyNumberFormat="1" applyFont="1" applyFill="1" applyBorder="1" applyAlignment="1" applyProtection="1">
      <alignment horizontal="center" vertical="center" shrinkToFit="1"/>
      <protection locked="0"/>
    </xf>
    <xf numFmtId="0" fontId="9" fillId="7" borderId="145" xfId="0" applyFont="1" applyFill="1" applyBorder="1" applyAlignment="1" applyProtection="1">
      <alignment horizontal="center" vertical="center" shrinkToFit="1"/>
      <protection locked="0"/>
    </xf>
    <xf numFmtId="0" fontId="12" fillId="2" borderId="6" xfId="0" applyFont="1" applyFill="1" applyBorder="1" applyAlignment="1" applyProtection="1">
      <alignment horizontal="center" vertical="center" shrinkToFit="1"/>
    </xf>
    <xf numFmtId="0" fontId="12" fillId="2" borderId="147" xfId="0" applyFont="1" applyFill="1" applyBorder="1" applyAlignment="1" applyProtection="1">
      <alignment horizontal="center" vertical="center" shrinkToFit="1"/>
    </xf>
    <xf numFmtId="0" fontId="20" fillId="0" borderId="6" xfId="0" applyFont="1" applyFill="1" applyBorder="1" applyAlignment="1" applyProtection="1">
      <alignment horizontal="center" vertical="center"/>
    </xf>
    <xf numFmtId="0" fontId="20" fillId="0" borderId="148" xfId="0" applyFont="1" applyFill="1" applyBorder="1" applyAlignment="1" applyProtection="1">
      <alignment horizontal="center" vertical="center"/>
    </xf>
    <xf numFmtId="0" fontId="12" fillId="2" borderId="148" xfId="0" applyFont="1" applyFill="1" applyBorder="1" applyAlignment="1" applyProtection="1">
      <alignment horizontal="center" vertical="center" shrinkToFit="1"/>
    </xf>
    <xf numFmtId="0" fontId="9" fillId="0" borderId="149" xfId="0" applyFont="1" applyFill="1" applyBorder="1" applyAlignment="1">
      <alignment horizontal="center" vertical="center"/>
    </xf>
    <xf numFmtId="0" fontId="9" fillId="0" borderId="150" xfId="0" applyFont="1" applyFill="1" applyBorder="1" applyAlignment="1">
      <alignment horizontal="center" vertical="center"/>
    </xf>
    <xf numFmtId="0" fontId="9" fillId="0" borderId="151" xfId="0" applyFont="1" applyFill="1" applyBorder="1" applyAlignment="1">
      <alignment horizontal="center" vertical="center"/>
    </xf>
    <xf numFmtId="0" fontId="9" fillId="0" borderId="152" xfId="0" applyFont="1" applyFill="1" applyBorder="1" applyAlignment="1">
      <alignment horizontal="center" vertical="center"/>
    </xf>
    <xf numFmtId="0" fontId="9" fillId="0" borderId="153" xfId="0" applyFont="1" applyFill="1" applyBorder="1" applyAlignment="1">
      <alignment horizontal="center" vertical="center"/>
    </xf>
    <xf numFmtId="0" fontId="9" fillId="0" borderId="154" xfId="0" applyFont="1" applyFill="1" applyBorder="1" applyAlignment="1">
      <alignment horizontal="center" vertical="center" wrapText="1"/>
    </xf>
    <xf numFmtId="0" fontId="9" fillId="0" borderId="155" xfId="0" applyFont="1" applyFill="1" applyBorder="1" applyAlignment="1">
      <alignment horizontal="center" vertical="center"/>
    </xf>
    <xf numFmtId="0" fontId="9" fillId="0" borderId="156" xfId="0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147" xfId="0" applyFont="1" applyFill="1" applyBorder="1" applyAlignment="1" applyProtection="1">
      <alignment horizontal="center" vertical="center"/>
    </xf>
    <xf numFmtId="0" fontId="3" fillId="0" borderId="15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horizontal="center" vertical="center"/>
    </xf>
    <xf numFmtId="0" fontId="5" fillId="7" borderId="158" xfId="0" applyFont="1" applyFill="1" applyBorder="1" applyAlignment="1" applyProtection="1">
      <alignment horizontal="center" vertical="center"/>
      <protection locked="0"/>
    </xf>
    <xf numFmtId="0" fontId="5" fillId="7" borderId="6" xfId="0" applyFont="1" applyFill="1" applyBorder="1" applyAlignment="1" applyProtection="1">
      <alignment horizontal="center" vertical="center"/>
      <protection locked="0"/>
    </xf>
    <xf numFmtId="0" fontId="5" fillId="7" borderId="148" xfId="0" applyFont="1" applyFill="1" applyBorder="1" applyAlignment="1" applyProtection="1">
      <alignment horizontal="center" vertical="center"/>
      <protection locked="0"/>
    </xf>
    <xf numFmtId="0" fontId="3" fillId="0" borderId="13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135" xfId="0" applyFont="1" applyFill="1" applyBorder="1" applyAlignment="1">
      <alignment horizontal="center" vertical="center"/>
    </xf>
    <xf numFmtId="0" fontId="14" fillId="0" borderId="136" xfId="0" applyFont="1" applyFill="1" applyBorder="1" applyAlignment="1">
      <alignment horizontal="center" vertical="center"/>
    </xf>
    <xf numFmtId="0" fontId="14" fillId="0" borderId="137" xfId="0" applyFont="1" applyFill="1" applyBorder="1" applyAlignment="1">
      <alignment horizontal="center" vertical="center"/>
    </xf>
    <xf numFmtId="0" fontId="14" fillId="0" borderId="138" xfId="0" applyFont="1" applyFill="1" applyBorder="1" applyAlignment="1">
      <alignment horizontal="center" vertical="center"/>
    </xf>
    <xf numFmtId="0" fontId="14" fillId="0" borderId="1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13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40" xfId="0" applyFont="1" applyFill="1" applyBorder="1" applyAlignment="1">
      <alignment horizontal="center" vertical="center"/>
    </xf>
    <xf numFmtId="0" fontId="5" fillId="7" borderId="127" xfId="0" applyFont="1" applyFill="1" applyBorder="1" applyAlignment="1" applyProtection="1">
      <alignment horizontal="center" vertical="center" shrinkToFit="1"/>
      <protection locked="0"/>
    </xf>
    <xf numFmtId="0" fontId="11" fillId="7" borderId="131" xfId="0" quotePrefix="1" applyFont="1" applyFill="1" applyBorder="1" applyAlignment="1" applyProtection="1">
      <alignment horizontal="center" vertical="center" shrinkToFit="1"/>
      <protection locked="0"/>
    </xf>
    <xf numFmtId="0" fontId="14" fillId="0" borderId="22" xfId="0" applyFont="1" applyFill="1" applyBorder="1" applyAlignment="1">
      <alignment horizontal="center" vertical="center"/>
    </xf>
    <xf numFmtId="0" fontId="14" fillId="0" borderId="120" xfId="0" applyFont="1" applyFill="1" applyBorder="1" applyAlignment="1">
      <alignment horizontal="center" vertical="center"/>
    </xf>
    <xf numFmtId="0" fontId="11" fillId="0" borderId="141" xfId="0" applyFont="1" applyFill="1" applyBorder="1" applyAlignment="1">
      <alignment horizontal="center" vertical="center" textRotation="255"/>
    </xf>
    <xf numFmtId="0" fontId="11" fillId="0" borderId="142" xfId="0" applyFont="1" applyFill="1" applyBorder="1" applyAlignment="1">
      <alignment horizontal="center" vertical="center" textRotation="255"/>
    </xf>
    <xf numFmtId="0" fontId="11" fillId="0" borderId="143" xfId="0" applyFont="1" applyFill="1" applyBorder="1" applyAlignment="1">
      <alignment horizontal="center" vertical="center" textRotation="255"/>
    </xf>
    <xf numFmtId="49" fontId="11" fillId="7" borderId="145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7" borderId="146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7" borderId="129" xfId="0" quotePrefix="1" applyFont="1" applyFill="1" applyBorder="1" applyAlignment="1" applyProtection="1">
      <alignment horizontal="center" vertical="center" shrinkToFit="1"/>
      <protection locked="0"/>
    </xf>
    <xf numFmtId="49" fontId="11" fillId="7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7" borderId="125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7" borderId="126" xfId="0" applyFont="1" applyFill="1" applyBorder="1" applyAlignment="1" applyProtection="1">
      <alignment horizontal="center" vertical="center" shrinkToFit="1"/>
      <protection locked="0"/>
    </xf>
    <xf numFmtId="0" fontId="5" fillId="7" borderId="127" xfId="0" quotePrefix="1" applyFont="1" applyFill="1" applyBorder="1" applyAlignment="1" applyProtection="1">
      <alignment horizontal="center" vertical="center" shrinkToFit="1"/>
      <protection locked="0"/>
    </xf>
    <xf numFmtId="0" fontId="5" fillId="7" borderId="121" xfId="0" applyFont="1" applyFill="1" applyBorder="1" applyAlignment="1" applyProtection="1">
      <alignment horizontal="center" vertical="center" shrinkToFit="1"/>
      <protection locked="0"/>
    </xf>
    <xf numFmtId="0" fontId="0" fillId="7" borderId="74" xfId="0" applyFill="1" applyBorder="1" applyAlignment="1" applyProtection="1">
      <alignment horizontal="center" vertical="center"/>
      <protection locked="0"/>
    </xf>
    <xf numFmtId="0" fontId="3" fillId="7" borderId="75" xfId="0" applyFont="1" applyFill="1" applyBorder="1" applyAlignment="1" applyProtection="1">
      <alignment horizontal="center" vertical="center"/>
      <protection locked="0"/>
    </xf>
    <xf numFmtId="0" fontId="3" fillId="7" borderId="76" xfId="0" applyFont="1" applyFill="1" applyBorder="1" applyAlignment="1" applyProtection="1">
      <alignment horizontal="center" vertical="center"/>
      <protection locked="0"/>
    </xf>
    <xf numFmtId="0" fontId="0" fillId="0" borderId="77" xfId="0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5" fillId="7" borderId="79" xfId="0" applyFont="1" applyFill="1" applyBorder="1" applyAlignment="1" applyProtection="1">
      <alignment horizontal="center" vertical="center" shrinkToFit="1"/>
      <protection locked="0"/>
    </xf>
    <xf numFmtId="0" fontId="5" fillId="7" borderId="75" xfId="0" applyFont="1" applyFill="1" applyBorder="1" applyAlignment="1" applyProtection="1">
      <alignment horizontal="center" vertical="center" shrinkToFit="1"/>
      <protection locked="0"/>
    </xf>
    <xf numFmtId="0" fontId="5" fillId="7" borderId="80" xfId="0" applyFont="1" applyFill="1" applyBorder="1" applyAlignment="1" applyProtection="1">
      <alignment horizontal="center" vertical="center" shrinkToFit="1"/>
      <protection locked="0"/>
    </xf>
    <xf numFmtId="0" fontId="5" fillId="7" borderId="81" xfId="3" applyFont="1" applyFill="1" applyBorder="1" applyAlignment="1" applyProtection="1">
      <alignment horizontal="center" vertical="center" shrinkToFit="1"/>
      <protection locked="0"/>
    </xf>
    <xf numFmtId="0" fontId="5" fillId="7" borderId="52" xfId="3" applyFont="1" applyFill="1" applyBorder="1" applyAlignment="1" applyProtection="1">
      <alignment horizontal="center" vertical="center" shrinkToFit="1"/>
      <protection locked="0"/>
    </xf>
    <xf numFmtId="0" fontId="5" fillId="7" borderId="54" xfId="3" applyFont="1" applyFill="1" applyBorder="1" applyAlignment="1" applyProtection="1">
      <alignment horizontal="center" vertical="center" shrinkToFit="1"/>
      <protection locked="0"/>
    </xf>
    <xf numFmtId="0" fontId="14" fillId="0" borderId="121" xfId="0" applyFont="1" applyFill="1" applyBorder="1" applyAlignment="1">
      <alignment horizontal="center" vertical="center"/>
    </xf>
    <xf numFmtId="0" fontId="14" fillId="0" borderId="122" xfId="0" applyFont="1" applyFill="1" applyBorder="1" applyAlignment="1">
      <alignment horizontal="center" vertical="center"/>
    </xf>
    <xf numFmtId="0" fontId="5" fillId="7" borderId="129" xfId="0" applyFont="1" applyFill="1" applyBorder="1" applyAlignment="1" applyProtection="1">
      <alignment horizontal="center" vertical="center" shrinkToFit="1"/>
      <protection locked="0"/>
    </xf>
    <xf numFmtId="0" fontId="11" fillId="7" borderId="99" xfId="0" applyFont="1" applyFill="1" applyBorder="1" applyAlignment="1" applyProtection="1">
      <alignment horizontal="center" vertical="center" shrinkToFit="1"/>
      <protection locked="0"/>
    </xf>
    <xf numFmtId="0" fontId="11" fillId="7" borderId="22" xfId="0" applyFont="1" applyFill="1" applyBorder="1" applyAlignment="1" applyProtection="1">
      <alignment horizontal="center" vertical="center" shrinkToFit="1"/>
      <protection locked="0"/>
    </xf>
    <xf numFmtId="0" fontId="11" fillId="7" borderId="120" xfId="0" applyFont="1" applyFill="1" applyBorder="1" applyAlignment="1" applyProtection="1">
      <alignment horizontal="center" vertical="center" shrinkToFit="1"/>
      <protection locked="0"/>
    </xf>
    <xf numFmtId="49" fontId="11" fillId="7" borderId="99" xfId="0" applyNumberFormat="1" applyFont="1" applyFill="1" applyBorder="1" applyAlignment="1" applyProtection="1">
      <alignment horizontal="center" vertical="center" shrinkToFit="1"/>
      <protection locked="0"/>
    </xf>
    <xf numFmtId="49" fontId="11" fillId="7" borderId="22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7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0" fontId="14" fillId="0" borderId="91" xfId="0" applyFont="1" applyFill="1" applyBorder="1" applyAlignment="1">
      <alignment horizontal="center" vertical="center"/>
    </xf>
    <xf numFmtId="0" fontId="11" fillId="7" borderId="127" xfId="0" applyNumberFormat="1" applyFont="1" applyFill="1" applyBorder="1" applyAlignment="1" applyProtection="1">
      <alignment horizontal="center" vertical="center" shrinkToFit="1"/>
      <protection locked="0"/>
    </xf>
    <xf numFmtId="0" fontId="11" fillId="7" borderId="16" xfId="0" applyNumberFormat="1" applyFont="1" applyFill="1" applyBorder="1" applyAlignment="1" applyProtection="1">
      <alignment horizontal="center" vertical="center" shrinkToFit="1"/>
      <protection locked="0"/>
    </xf>
    <xf numFmtId="0" fontId="11" fillId="7" borderId="126" xfId="0" applyNumberFormat="1" applyFont="1" applyFill="1" applyBorder="1" applyAlignment="1" applyProtection="1">
      <alignment horizontal="center" vertical="center" shrinkToFit="1"/>
      <protection locked="0"/>
    </xf>
    <xf numFmtId="49" fontId="11" fillId="7" borderId="1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7" borderId="97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7" borderId="98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132" xfId="0" applyFont="1" applyFill="1" applyBorder="1" applyAlignment="1" applyProtection="1">
      <alignment horizontal="center" vertical="center" shrinkToFit="1"/>
    </xf>
    <xf numFmtId="0" fontId="11" fillId="0" borderId="16" xfId="0" applyFont="1" applyFill="1" applyBorder="1" applyAlignment="1" applyProtection="1">
      <alignment horizontal="center" vertical="center" shrinkToFit="1"/>
    </xf>
    <xf numFmtId="0" fontId="11" fillId="0" borderId="126" xfId="0" applyFont="1" applyFill="1" applyBorder="1" applyAlignment="1" applyProtection="1">
      <alignment horizontal="center" vertical="center" shrinkToFit="1"/>
    </xf>
    <xf numFmtId="0" fontId="11" fillId="7" borderId="99" xfId="0" applyNumberFormat="1" applyFont="1" applyFill="1" applyBorder="1" applyAlignment="1" applyProtection="1">
      <alignment horizontal="center" vertical="center" shrinkToFit="1"/>
      <protection locked="0"/>
    </xf>
    <xf numFmtId="0" fontId="11" fillId="7" borderId="22" xfId="0" applyNumberFormat="1" applyFont="1" applyFill="1" applyBorder="1" applyAlignment="1" applyProtection="1">
      <alignment horizontal="center" vertical="center" shrinkToFit="1"/>
      <protection locked="0"/>
    </xf>
    <xf numFmtId="0" fontId="11" fillId="7" borderId="120" xfId="0" applyNumberFormat="1" applyFont="1" applyFill="1" applyBorder="1" applyAlignment="1" applyProtection="1">
      <alignment horizontal="center" vertical="center" shrinkToFit="1"/>
      <protection locked="0"/>
    </xf>
    <xf numFmtId="0" fontId="11" fillId="7" borderId="127" xfId="0" applyFont="1" applyFill="1" applyBorder="1" applyAlignment="1" applyProtection="1">
      <alignment horizontal="center" vertical="center" shrinkToFit="1"/>
      <protection locked="0"/>
    </xf>
    <xf numFmtId="0" fontId="5" fillId="7" borderId="133" xfId="0" applyFont="1" applyFill="1" applyBorder="1" applyAlignment="1" applyProtection="1">
      <alignment horizontal="center" vertical="center" shrinkToFit="1"/>
      <protection locked="0"/>
    </xf>
    <xf numFmtId="0" fontId="11" fillId="7" borderId="97" xfId="0" applyFont="1" applyFill="1" applyBorder="1" applyAlignment="1" applyProtection="1">
      <alignment horizontal="center" vertical="center" shrinkToFit="1"/>
      <protection locked="0"/>
    </xf>
    <xf numFmtId="0" fontId="11" fillId="7" borderId="128" xfId="0" applyFont="1" applyFill="1" applyBorder="1" applyAlignment="1" applyProtection="1">
      <alignment horizontal="center" vertical="center" shrinkToFit="1"/>
      <protection locked="0"/>
    </xf>
    <xf numFmtId="0" fontId="11" fillId="7" borderId="130" xfId="0" applyFont="1" applyFill="1" applyBorder="1" applyAlignment="1" applyProtection="1">
      <alignment horizontal="center" vertical="center" shrinkToFit="1"/>
      <protection locked="0"/>
    </xf>
    <xf numFmtId="0" fontId="11" fillId="7" borderId="14" xfId="0" applyNumberFormat="1" applyFont="1" applyFill="1" applyBorder="1" applyAlignment="1" applyProtection="1">
      <alignment horizontal="center" vertical="center" shrinkToFit="1"/>
      <protection locked="0"/>
    </xf>
    <xf numFmtId="0" fontId="11" fillId="7" borderId="97" xfId="0" applyNumberFormat="1" applyFont="1" applyFill="1" applyBorder="1" applyAlignment="1" applyProtection="1">
      <alignment horizontal="center" vertical="center" shrinkToFit="1"/>
      <protection locked="0"/>
    </xf>
    <xf numFmtId="0" fontId="11" fillId="7" borderId="128" xfId="0" applyNumberFormat="1" applyFont="1" applyFill="1" applyBorder="1" applyAlignment="1" applyProtection="1">
      <alignment horizontal="center" vertical="center" shrinkToFit="1"/>
      <protection locked="0"/>
    </xf>
    <xf numFmtId="0" fontId="11" fillId="7" borderId="14" xfId="0" applyFont="1" applyFill="1" applyBorder="1" applyAlignment="1" applyProtection="1">
      <alignment horizontal="center" vertical="center" shrinkToFit="1"/>
      <protection locked="0"/>
    </xf>
    <xf numFmtId="0" fontId="11" fillId="7" borderId="125" xfId="0" quotePrefix="1" applyFont="1" applyFill="1" applyBorder="1" applyAlignment="1" applyProtection="1">
      <alignment horizontal="center" vertical="center" shrinkToFit="1"/>
      <protection locked="0"/>
    </xf>
    <xf numFmtId="49" fontId="11" fillId="0" borderId="103" xfId="0" quotePrefix="1" applyNumberFormat="1" applyFont="1" applyFill="1" applyBorder="1" applyAlignment="1" applyProtection="1">
      <alignment horizontal="center" vertical="center" shrinkToFit="1"/>
    </xf>
    <xf numFmtId="49" fontId="11" fillId="0" borderId="24" xfId="0" quotePrefix="1" applyNumberFormat="1" applyFont="1" applyFill="1" applyBorder="1" applyAlignment="1" applyProtection="1">
      <alignment horizontal="center" vertical="center" shrinkToFit="1"/>
    </xf>
    <xf numFmtId="49" fontId="11" fillId="0" borderId="104" xfId="0" quotePrefix="1" applyNumberFormat="1" applyFont="1" applyFill="1" applyBorder="1" applyAlignment="1" applyProtection="1">
      <alignment horizontal="center" vertical="center" shrinkToFit="1"/>
    </xf>
    <xf numFmtId="49" fontId="11" fillId="0" borderId="105" xfId="0" applyNumberFormat="1" applyFont="1" applyFill="1" applyBorder="1" applyAlignment="1" applyProtection="1">
      <alignment horizontal="center" vertical="center" shrinkToFit="1"/>
    </xf>
    <xf numFmtId="49" fontId="11" fillId="0" borderId="90" xfId="0" applyNumberFormat="1" applyFont="1" applyFill="1" applyBorder="1" applyAlignment="1" applyProtection="1">
      <alignment horizontal="center" vertical="center" shrinkToFit="1"/>
    </xf>
    <xf numFmtId="49" fontId="11" fillId="0" borderId="106" xfId="0" applyNumberFormat="1" applyFont="1" applyFill="1" applyBorder="1" applyAlignment="1" applyProtection="1">
      <alignment horizontal="center" vertical="center" shrinkToFit="1"/>
    </xf>
    <xf numFmtId="0" fontId="11" fillId="0" borderId="107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08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0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1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1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12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4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04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05" xfId="0" applyNumberFormat="1" applyFont="1" applyFill="1" applyBorder="1" applyAlignment="1" applyProtection="1">
      <alignment horizontal="center" vertical="center" shrinkToFit="1"/>
    </xf>
    <xf numFmtId="0" fontId="11" fillId="0" borderId="90" xfId="0" applyNumberFormat="1" applyFont="1" applyFill="1" applyBorder="1" applyAlignment="1" applyProtection="1">
      <alignment horizontal="center" vertical="center" shrinkToFit="1"/>
    </xf>
    <xf numFmtId="0" fontId="11" fillId="0" borderId="113" xfId="0" applyNumberFormat="1" applyFont="1" applyFill="1" applyBorder="1" applyAlignment="1" applyProtection="1">
      <alignment horizontal="center" vertical="center" shrinkToFit="1"/>
    </xf>
    <xf numFmtId="0" fontId="11" fillId="0" borderId="112" xfId="0" applyFont="1" applyFill="1" applyBorder="1" applyAlignment="1" applyProtection="1">
      <alignment horizontal="center" vertical="center" shrinkToFit="1"/>
    </xf>
    <xf numFmtId="0" fontId="11" fillId="0" borderId="24" xfId="0" applyFont="1" applyFill="1" applyBorder="1" applyAlignment="1" applyProtection="1">
      <alignment horizontal="center" vertical="center" shrinkToFit="1"/>
    </xf>
    <xf numFmtId="0" fontId="11" fillId="0" borderId="114" xfId="0" applyFont="1" applyFill="1" applyBorder="1" applyAlignment="1" applyProtection="1">
      <alignment horizontal="center" vertical="center" shrinkToFit="1"/>
    </xf>
    <xf numFmtId="0" fontId="11" fillId="0" borderId="103" xfId="0" quotePrefix="1" applyFont="1" applyFill="1" applyBorder="1" applyAlignment="1" applyProtection="1">
      <alignment horizontal="center" vertical="center" shrinkToFit="1"/>
    </xf>
    <xf numFmtId="0" fontId="11" fillId="0" borderId="24" xfId="0" quotePrefix="1" applyFont="1" applyFill="1" applyBorder="1" applyAlignment="1" applyProtection="1">
      <alignment horizontal="center" vertical="center" shrinkToFit="1"/>
    </xf>
    <xf numFmtId="0" fontId="11" fillId="0" borderId="114" xfId="0" quotePrefix="1" applyFont="1" applyFill="1" applyBorder="1" applyAlignment="1" applyProtection="1">
      <alignment horizontal="center" vertical="center" shrinkToFit="1"/>
    </xf>
    <xf numFmtId="0" fontId="11" fillId="0" borderId="115" xfId="0" applyFont="1" applyFill="1" applyBorder="1" applyAlignment="1" applyProtection="1">
      <alignment horizontal="center" vertical="center" shrinkToFit="1"/>
    </xf>
    <xf numFmtId="0" fontId="11" fillId="0" borderId="116" xfId="0" applyNumberFormat="1" applyFont="1" applyFill="1" applyBorder="1" applyAlignment="1" applyProtection="1">
      <alignment horizontal="center" vertical="center" shrinkToFit="1"/>
    </xf>
    <xf numFmtId="0" fontId="11" fillId="0" borderId="24" xfId="0" applyNumberFormat="1" applyFont="1" applyFill="1" applyBorder="1" applyAlignment="1" applyProtection="1">
      <alignment horizontal="center" vertical="center" shrinkToFit="1"/>
    </xf>
    <xf numFmtId="0" fontId="11" fillId="0" borderId="24" xfId="0" applyNumberFormat="1" applyFont="1" applyFill="1" applyBorder="1" applyAlignment="1" applyProtection="1">
      <alignment horizontal="right" shrinkToFit="1"/>
    </xf>
    <xf numFmtId="0" fontId="11" fillId="0" borderId="115" xfId="0" applyNumberFormat="1" applyFont="1" applyFill="1" applyBorder="1" applyAlignment="1" applyProtection="1">
      <alignment horizontal="right" shrinkToFit="1"/>
    </xf>
    <xf numFmtId="49" fontId="11" fillId="0" borderId="117" xfId="0" quotePrefix="1" applyNumberFormat="1" applyFont="1" applyFill="1" applyBorder="1" applyAlignment="1" applyProtection="1">
      <alignment horizontal="center" vertical="center" shrinkToFit="1"/>
    </xf>
    <xf numFmtId="49" fontId="11" fillId="0" borderId="93" xfId="0" quotePrefix="1" applyNumberFormat="1" applyFont="1" applyFill="1" applyBorder="1" applyAlignment="1" applyProtection="1">
      <alignment horizontal="center" vertical="center" shrinkToFit="1"/>
    </xf>
    <xf numFmtId="49" fontId="11" fillId="0" borderId="118" xfId="0" quotePrefix="1" applyNumberFormat="1" applyFont="1" applyFill="1" applyBorder="1" applyAlignment="1" applyProtection="1">
      <alignment horizontal="center" vertical="center" shrinkToFit="1"/>
    </xf>
    <xf numFmtId="49" fontId="11" fillId="0" borderId="116" xfId="0" quotePrefix="1" applyNumberFormat="1" applyFont="1" applyFill="1" applyBorder="1" applyAlignment="1" applyProtection="1">
      <alignment horizontal="center" vertical="center" shrinkToFit="1"/>
    </xf>
    <xf numFmtId="49" fontId="11" fillId="0" borderId="114" xfId="0" quotePrefix="1" applyNumberFormat="1" applyFont="1" applyFill="1" applyBorder="1" applyAlignment="1" applyProtection="1">
      <alignment horizontal="center" vertical="center" shrinkToFit="1"/>
    </xf>
    <xf numFmtId="0" fontId="11" fillId="0" borderId="65" xfId="0" applyNumberFormat="1" applyFont="1" applyFill="1" applyBorder="1" applyAlignment="1" applyProtection="1">
      <alignment horizontal="right" shrinkToFit="1"/>
    </xf>
    <xf numFmtId="0" fontId="11" fillId="0" borderId="119" xfId="0" applyNumberFormat="1" applyFont="1" applyFill="1" applyBorder="1" applyAlignment="1" applyProtection="1">
      <alignment horizontal="right" shrinkToFit="1"/>
    </xf>
    <xf numFmtId="0" fontId="11" fillId="0" borderId="95" xfId="0" quotePrefix="1" applyFont="1" applyFill="1" applyBorder="1" applyAlignment="1" applyProtection="1">
      <alignment horizontal="center" vertical="center" shrinkToFit="1"/>
    </xf>
    <xf numFmtId="0" fontId="11" fillId="0" borderId="39" xfId="0" quotePrefix="1" applyFont="1" applyFill="1" applyBorder="1" applyAlignment="1" applyProtection="1">
      <alignment horizontal="center" vertical="center" shrinkToFit="1"/>
    </xf>
    <xf numFmtId="0" fontId="11" fillId="0" borderId="102" xfId="0" quotePrefix="1" applyFont="1" applyFill="1" applyBorder="1" applyAlignment="1" applyProtection="1">
      <alignment horizontal="center" vertical="center" shrinkToFit="1"/>
    </xf>
    <xf numFmtId="0" fontId="11" fillId="0" borderId="65" xfId="0" applyFont="1" applyFill="1" applyBorder="1" applyAlignment="1" applyProtection="1">
      <alignment horizontal="center" vertical="center" shrinkToFit="1"/>
    </xf>
    <xf numFmtId="0" fontId="11" fillId="0" borderId="119" xfId="0" applyFont="1" applyFill="1" applyBorder="1" applyAlignment="1" applyProtection="1">
      <alignment horizontal="center" vertical="center" shrinkToFit="1"/>
    </xf>
    <xf numFmtId="0" fontId="11" fillId="0" borderId="180" xfId="0" applyFont="1" applyFill="1" applyBorder="1" applyAlignment="1" applyProtection="1">
      <alignment horizontal="center" vertical="center" shrinkToFit="1"/>
    </xf>
    <xf numFmtId="0" fontId="11" fillId="0" borderId="181" xfId="0" applyFont="1" applyFill="1" applyBorder="1" applyAlignment="1" applyProtection="1">
      <alignment horizontal="center" vertical="center" shrinkToFit="1"/>
    </xf>
    <xf numFmtId="0" fontId="11" fillId="0" borderId="182" xfId="0" applyFont="1" applyFill="1" applyBorder="1" applyAlignment="1" applyProtection="1">
      <alignment horizontal="center" vertical="center" shrinkToFit="1"/>
    </xf>
    <xf numFmtId="0" fontId="11" fillId="0" borderId="39" xfId="0" applyFont="1" applyFill="1" applyBorder="1" applyAlignment="1" applyProtection="1">
      <alignment horizontal="center" vertical="center" shrinkToFit="1"/>
    </xf>
    <xf numFmtId="0" fontId="11" fillId="0" borderId="102" xfId="0" applyFont="1" applyFill="1" applyBorder="1" applyAlignment="1" applyProtection="1">
      <alignment horizontal="center" vertical="center" shrinkToFit="1"/>
    </xf>
    <xf numFmtId="0" fontId="11" fillId="0" borderId="183" xfId="0" quotePrefix="1" applyFont="1" applyFill="1" applyBorder="1" applyAlignment="1" applyProtection="1">
      <alignment horizontal="center" vertical="center" shrinkToFit="1"/>
    </xf>
    <xf numFmtId="0" fontId="11" fillId="0" borderId="65" xfId="0" quotePrefix="1" applyFont="1" applyFill="1" applyBorder="1" applyAlignment="1" applyProtection="1">
      <alignment horizontal="center" vertical="center" shrinkToFit="1"/>
    </xf>
    <xf numFmtId="0" fontId="11" fillId="0" borderId="181" xfId="0" quotePrefix="1" applyFont="1" applyFill="1" applyBorder="1" applyAlignment="1" applyProtection="1">
      <alignment horizontal="center" vertical="center" shrinkToFit="1"/>
    </xf>
    <xf numFmtId="0" fontId="11" fillId="0" borderId="184" xfId="0" applyFont="1" applyFill="1" applyBorder="1" applyAlignment="1" applyProtection="1">
      <alignment horizontal="center" vertical="center" shrinkToFit="1"/>
    </xf>
    <xf numFmtId="49" fontId="11" fillId="0" borderId="101" xfId="0" quotePrefix="1" applyNumberFormat="1" applyFont="1" applyFill="1" applyBorder="1" applyAlignment="1" applyProtection="1">
      <alignment horizontal="center" vertical="center" shrinkToFit="1"/>
    </xf>
    <xf numFmtId="49" fontId="11" fillId="0" borderId="39" xfId="0" quotePrefix="1" applyNumberFormat="1" applyFont="1" applyFill="1" applyBorder="1" applyAlignment="1" applyProtection="1">
      <alignment horizontal="center" vertical="center" shrinkToFit="1"/>
    </xf>
    <xf numFmtId="49" fontId="11" fillId="0" borderId="102" xfId="0" quotePrefix="1" applyNumberFormat="1" applyFont="1" applyFill="1" applyBorder="1" applyAlignment="1" applyProtection="1">
      <alignment horizontal="center" vertical="center" shrinkToFit="1"/>
    </xf>
    <xf numFmtId="0" fontId="5" fillId="7" borderId="130" xfId="0" applyFont="1" applyFill="1" applyBorder="1" applyAlignment="1" applyProtection="1">
      <alignment horizontal="center" vertical="center" shrinkToFit="1"/>
      <protection locked="0"/>
    </xf>
    <xf numFmtId="49" fontId="11" fillId="7" borderId="127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99" xfId="0" applyFont="1" applyFill="1" applyBorder="1" applyAlignment="1" applyProtection="1">
      <alignment horizontal="center" vertical="center" shrinkToFit="1"/>
      <protection locked="0"/>
    </xf>
    <xf numFmtId="0" fontId="11" fillId="7" borderId="22" xfId="0" quotePrefix="1" applyFont="1" applyFill="1" applyBorder="1" applyAlignment="1" applyProtection="1">
      <alignment horizontal="center" vertical="center" shrinkToFit="1"/>
      <protection locked="0"/>
    </xf>
    <xf numFmtId="0" fontId="11" fillId="7" borderId="120" xfId="0" quotePrefix="1" applyFont="1" applyFill="1" applyBorder="1" applyAlignment="1" applyProtection="1">
      <alignment horizontal="center" vertical="center" shrinkToFit="1"/>
      <protection locked="0"/>
    </xf>
    <xf numFmtId="0" fontId="11" fillId="7" borderId="121" xfId="0" applyFont="1" applyFill="1" applyBorder="1" applyAlignment="1" applyProtection="1">
      <alignment horizontal="center" vertical="center" shrinkToFit="1"/>
      <protection locked="0"/>
    </xf>
    <xf numFmtId="0" fontId="11" fillId="7" borderId="12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11" fillId="0" borderId="82" xfId="0" quotePrefix="1" applyNumberFormat="1" applyFont="1" applyFill="1" applyBorder="1" applyAlignment="1" applyProtection="1">
      <alignment horizontal="center" vertical="center" shrinkToFit="1"/>
    </xf>
    <xf numFmtId="49" fontId="11" fillId="0" borderId="83" xfId="0" quotePrefix="1" applyNumberFormat="1" applyFont="1" applyFill="1" applyBorder="1" applyAlignment="1" applyProtection="1">
      <alignment horizontal="center" vertical="center" shrinkToFit="1"/>
    </xf>
    <xf numFmtId="49" fontId="11" fillId="0" borderId="84" xfId="0" quotePrefix="1" applyNumberFormat="1" applyFont="1" applyFill="1" applyBorder="1" applyAlignment="1" applyProtection="1">
      <alignment horizontal="center" vertical="center" shrinkToFit="1"/>
    </xf>
    <xf numFmtId="49" fontId="11" fillId="0" borderId="85" xfId="0" quotePrefix="1" applyNumberFormat="1" applyFont="1" applyFill="1" applyBorder="1" applyAlignment="1" applyProtection="1">
      <alignment horizontal="center" vertical="center" shrinkToFit="1"/>
    </xf>
    <xf numFmtId="0" fontId="8" fillId="0" borderId="82" xfId="0" applyFont="1" applyBorder="1" applyAlignment="1" applyProtection="1">
      <alignment horizontal="center" vertical="center"/>
    </xf>
    <xf numFmtId="0" fontId="8" fillId="0" borderId="83" xfId="0" applyFont="1" applyBorder="1" applyAlignment="1" applyProtection="1">
      <alignment horizontal="center" vertical="center"/>
    </xf>
    <xf numFmtId="0" fontId="8" fillId="0" borderId="84" xfId="0" applyFont="1" applyBorder="1" applyAlignment="1" applyProtection="1">
      <alignment horizontal="center" vertical="center"/>
    </xf>
    <xf numFmtId="0" fontId="8" fillId="0" borderId="85" xfId="0" applyFont="1" applyBorder="1" applyAlignment="1" applyProtection="1">
      <alignment horizontal="center" vertical="center"/>
    </xf>
    <xf numFmtId="0" fontId="5" fillId="0" borderId="86" xfId="0" applyFont="1" applyBorder="1" applyAlignment="1" applyProtection="1">
      <alignment horizontal="left" wrapText="1"/>
    </xf>
    <xf numFmtId="0" fontId="5" fillId="0" borderId="86" xfId="0" applyFont="1" applyBorder="1" applyAlignment="1" applyProtection="1">
      <alignment horizontal="left"/>
    </xf>
    <xf numFmtId="0" fontId="0" fillId="0" borderId="82" xfId="0" applyBorder="1" applyAlignment="1" applyProtection="1">
      <alignment horizontal="right" vertical="center"/>
    </xf>
    <xf numFmtId="0" fontId="0" fillId="0" borderId="87" xfId="0" applyFont="1" applyBorder="1" applyAlignment="1" applyProtection="1">
      <alignment horizontal="right" vertical="center"/>
    </xf>
    <xf numFmtId="0" fontId="0" fillId="0" borderId="83" xfId="0" applyFont="1" applyBorder="1" applyAlignment="1" applyProtection="1">
      <alignment horizontal="right" vertical="center"/>
    </xf>
    <xf numFmtId="0" fontId="0" fillId="0" borderId="84" xfId="0" applyFont="1" applyBorder="1" applyAlignment="1" applyProtection="1">
      <alignment horizontal="right" vertical="center"/>
    </xf>
    <xf numFmtId="0" fontId="0" fillId="0" borderId="88" xfId="0" applyFont="1" applyBorder="1" applyAlignment="1" applyProtection="1">
      <alignment horizontal="right" vertical="center"/>
    </xf>
    <xf numFmtId="0" fontId="0" fillId="0" borderId="85" xfId="0" applyFont="1" applyBorder="1" applyAlignment="1" applyProtection="1">
      <alignment horizontal="right" vertical="center"/>
    </xf>
    <xf numFmtId="0" fontId="5" fillId="0" borderId="88" xfId="0" applyFont="1" applyBorder="1" applyAlignment="1" applyProtection="1">
      <alignment horizontal="left" wrapText="1"/>
    </xf>
    <xf numFmtId="49" fontId="11" fillId="0" borderId="89" xfId="0" applyNumberFormat="1" applyFont="1" applyFill="1" applyBorder="1" applyAlignment="1" applyProtection="1">
      <alignment horizontal="center" vertical="center" shrinkToFit="1"/>
    </xf>
    <xf numFmtId="49" fontId="11" fillId="0" borderId="91" xfId="0" applyNumberFormat="1" applyFont="1" applyFill="1" applyBorder="1" applyAlignment="1" applyProtection="1">
      <alignment horizontal="center" vertical="center" shrinkToFit="1"/>
    </xf>
    <xf numFmtId="49" fontId="11" fillId="0" borderId="92" xfId="0" quotePrefix="1" applyNumberFormat="1" applyFont="1" applyFill="1" applyBorder="1" applyAlignment="1" applyProtection="1">
      <alignment horizontal="center" vertical="center" shrinkToFit="1"/>
    </xf>
    <xf numFmtId="49" fontId="11" fillId="0" borderId="94" xfId="0" quotePrefix="1" applyNumberFormat="1" applyFont="1" applyFill="1" applyBorder="1" applyAlignment="1" applyProtection="1">
      <alignment horizontal="center" vertical="center" shrinkToFit="1"/>
    </xf>
    <xf numFmtId="49" fontId="11" fillId="0" borderId="95" xfId="0" quotePrefix="1" applyNumberFormat="1" applyFont="1" applyFill="1" applyBorder="1" applyAlignment="1" applyProtection="1">
      <alignment horizontal="center" vertical="center" shrinkToFit="1"/>
    </xf>
    <xf numFmtId="49" fontId="11" fillId="0" borderId="96" xfId="0" quotePrefix="1" applyNumberFormat="1" applyFont="1" applyFill="1" applyBorder="1" applyAlignment="1" applyProtection="1">
      <alignment horizontal="center" vertical="center" shrinkToFit="1"/>
    </xf>
    <xf numFmtId="0" fontId="5" fillId="7" borderId="14" xfId="0" applyFont="1" applyFill="1" applyBorder="1" applyAlignment="1" applyProtection="1">
      <alignment horizontal="center" vertical="center" shrinkToFit="1"/>
      <protection locked="0"/>
    </xf>
    <xf numFmtId="0" fontId="11" fillId="7" borderId="97" xfId="0" quotePrefix="1" applyFont="1" applyFill="1" applyBorder="1" applyAlignment="1" applyProtection="1">
      <alignment horizontal="center" vertical="center" shrinkToFit="1"/>
      <protection locked="0"/>
    </xf>
    <xf numFmtId="0" fontId="11" fillId="7" borderId="128" xfId="0" quotePrefix="1" applyFont="1" applyFill="1" applyBorder="1" applyAlignment="1" applyProtection="1">
      <alignment horizontal="center" vertical="center" shrinkToFit="1"/>
      <protection locked="0"/>
    </xf>
    <xf numFmtId="0" fontId="19" fillId="0" borderId="82" xfId="0" applyFont="1" applyBorder="1" applyAlignment="1" applyProtection="1">
      <alignment horizontal="center" vertical="center" shrinkToFit="1"/>
    </xf>
    <xf numFmtId="0" fontId="19" fillId="0" borderId="87" xfId="0" applyFont="1" applyBorder="1" applyAlignment="1" applyProtection="1">
      <alignment horizontal="center" vertical="center" shrinkToFit="1"/>
    </xf>
    <xf numFmtId="0" fontId="19" fillId="0" borderId="83" xfId="0" applyFont="1" applyBorder="1" applyAlignment="1" applyProtection="1">
      <alignment horizontal="center" vertical="center" shrinkToFit="1"/>
    </xf>
    <xf numFmtId="0" fontId="19" fillId="0" borderId="58" xfId="0" applyFont="1" applyBorder="1" applyAlignment="1" applyProtection="1">
      <alignment horizontal="center" vertical="center" shrinkToFit="1"/>
    </xf>
    <xf numFmtId="0" fontId="19" fillId="0" borderId="0" xfId="0" applyFont="1" applyBorder="1" applyAlignment="1" applyProtection="1">
      <alignment horizontal="center" vertical="center" shrinkToFit="1"/>
    </xf>
    <xf numFmtId="0" fontId="19" fillId="0" borderId="7" xfId="0" applyFont="1" applyBorder="1" applyAlignment="1" applyProtection="1">
      <alignment horizontal="center" vertical="center" shrinkToFit="1"/>
    </xf>
    <xf numFmtId="0" fontId="19" fillId="0" borderId="84" xfId="0" applyFont="1" applyBorder="1" applyAlignment="1" applyProtection="1">
      <alignment horizontal="center" vertical="center" shrinkToFit="1"/>
    </xf>
    <xf numFmtId="0" fontId="19" fillId="0" borderId="88" xfId="0" applyFont="1" applyBorder="1" applyAlignment="1" applyProtection="1">
      <alignment horizontal="center" vertical="center" shrinkToFit="1"/>
    </xf>
    <xf numFmtId="0" fontId="19" fillId="0" borderId="85" xfId="0" applyFont="1" applyBorder="1" applyAlignment="1" applyProtection="1">
      <alignment horizontal="center" vertical="center" shrinkToFit="1"/>
    </xf>
    <xf numFmtId="0" fontId="18" fillId="0" borderId="88" xfId="0" applyFont="1" applyBorder="1" applyAlignment="1" applyProtection="1">
      <alignment horizontal="center" vertical="center" shrinkToFit="1"/>
    </xf>
    <xf numFmtId="0" fontId="21" fillId="0" borderId="28" xfId="0" applyFont="1" applyBorder="1" applyAlignment="1" applyProtection="1">
      <alignment horizontal="center" vertical="center" shrinkToFit="1"/>
    </xf>
    <xf numFmtId="0" fontId="21" fillId="0" borderId="215" xfId="0" applyFont="1" applyBorder="1" applyAlignment="1" applyProtection="1">
      <alignment horizontal="center" vertical="center" shrinkToFit="1"/>
    </xf>
    <xf numFmtId="0" fontId="19" fillId="0" borderId="28" xfId="0" applyFont="1" applyBorder="1" applyAlignment="1" applyProtection="1">
      <alignment horizontal="center" vertical="center" shrinkToFit="1"/>
    </xf>
    <xf numFmtId="0" fontId="19" fillId="0" borderId="215" xfId="0" applyFont="1" applyBorder="1" applyAlignment="1" applyProtection="1">
      <alignment horizontal="center" vertical="center" shrinkToFit="1"/>
    </xf>
    <xf numFmtId="0" fontId="19" fillId="0" borderId="73" xfId="0" applyFont="1" applyBorder="1" applyAlignment="1" applyProtection="1">
      <alignment horizontal="center" vertical="center" shrinkToFit="1"/>
    </xf>
    <xf numFmtId="0" fontId="22" fillId="0" borderId="82" xfId="0" applyFont="1" applyBorder="1" applyAlignment="1" applyProtection="1">
      <alignment horizontal="center" vertical="center" shrinkToFit="1"/>
    </xf>
    <xf numFmtId="0" fontId="22" fillId="0" borderId="87" xfId="0" applyFont="1" applyBorder="1" applyAlignment="1" applyProtection="1">
      <alignment horizontal="center" vertical="center" shrinkToFit="1"/>
    </xf>
    <xf numFmtId="0" fontId="22" fillId="0" borderId="83" xfId="0" applyFont="1" applyBorder="1" applyAlignment="1" applyProtection="1">
      <alignment horizontal="center" vertical="center" shrinkToFit="1"/>
    </xf>
    <xf numFmtId="0" fontId="22" fillId="0" borderId="58" xfId="0" applyFont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horizontal="center" vertical="center" shrinkToFit="1"/>
    </xf>
    <xf numFmtId="0" fontId="22" fillId="0" borderId="7" xfId="0" applyFont="1" applyBorder="1" applyAlignment="1" applyProtection="1">
      <alignment horizontal="center" vertical="center" shrinkToFit="1"/>
    </xf>
    <xf numFmtId="0" fontId="22" fillId="0" borderId="84" xfId="0" applyFont="1" applyBorder="1" applyAlignment="1" applyProtection="1">
      <alignment horizontal="center" vertical="center" shrinkToFit="1"/>
    </xf>
    <xf numFmtId="0" fontId="22" fillId="0" borderId="88" xfId="0" applyFont="1" applyBorder="1" applyAlignment="1" applyProtection="1">
      <alignment horizontal="center" vertical="center" shrinkToFit="1"/>
    </xf>
    <xf numFmtId="0" fontId="22" fillId="0" borderId="85" xfId="0" applyFont="1" applyBorder="1" applyAlignment="1" applyProtection="1">
      <alignment horizontal="center" vertical="center" shrinkToFit="1"/>
    </xf>
    <xf numFmtId="0" fontId="21" fillId="0" borderId="73" xfId="0" applyFont="1" applyBorder="1" applyAlignment="1" applyProtection="1">
      <alignment horizontal="center" vertical="center" shrinkToFit="1"/>
    </xf>
    <xf numFmtId="0" fontId="21" fillId="0" borderId="60" xfId="0" applyFont="1" applyBorder="1" applyAlignment="1" applyProtection="1">
      <alignment horizontal="center" vertical="top" shrinkToFit="1"/>
    </xf>
    <xf numFmtId="0" fontId="21" fillId="0" borderId="24" xfId="0" applyFont="1" applyBorder="1" applyAlignment="1" applyProtection="1">
      <alignment horizontal="center" vertical="top" shrinkToFit="1"/>
    </xf>
    <xf numFmtId="0" fontId="21" fillId="0" borderId="104" xfId="0" applyFont="1" applyBorder="1" applyAlignment="1" applyProtection="1">
      <alignment horizontal="center" vertical="top" shrinkToFit="1"/>
    </xf>
    <xf numFmtId="0" fontId="24" fillId="3" borderId="228" xfId="0" applyFont="1" applyFill="1" applyBorder="1" applyAlignment="1" applyProtection="1">
      <alignment horizontal="center" vertical="center" shrinkToFit="1"/>
    </xf>
    <xf numFmtId="0" fontId="24" fillId="3" borderId="229" xfId="0" applyFont="1" applyFill="1" applyBorder="1" applyAlignment="1" applyProtection="1">
      <alignment horizontal="center" vertical="center" shrinkToFit="1"/>
    </xf>
    <xf numFmtId="0" fontId="24" fillId="3" borderId="230" xfId="0" applyFont="1" applyFill="1" applyBorder="1" applyAlignment="1" applyProtection="1">
      <alignment horizontal="center" vertical="center" shrinkToFit="1"/>
    </xf>
    <xf numFmtId="0" fontId="24" fillId="3" borderId="231" xfId="0" applyFont="1" applyFill="1" applyBorder="1" applyAlignment="1" applyProtection="1">
      <alignment horizontal="center" vertical="center" shrinkToFit="1"/>
    </xf>
    <xf numFmtId="0" fontId="24" fillId="3" borderId="23" xfId="0" applyFont="1" applyFill="1" applyBorder="1" applyAlignment="1" applyProtection="1">
      <alignment horizontal="center" vertical="center" shrinkToFit="1"/>
    </xf>
    <xf numFmtId="0" fontId="24" fillId="3" borderId="232" xfId="0" applyFont="1" applyFill="1" applyBorder="1" applyAlignment="1" applyProtection="1">
      <alignment horizontal="center" vertical="center" shrinkToFit="1"/>
    </xf>
    <xf numFmtId="0" fontId="24" fillId="3" borderId="191" xfId="0" applyFont="1" applyFill="1" applyBorder="1" applyAlignment="1" applyProtection="1">
      <alignment horizontal="center" vertical="center" shrinkToFit="1"/>
    </xf>
    <xf numFmtId="0" fontId="24" fillId="3" borderId="233" xfId="0" applyFont="1" applyFill="1" applyBorder="1" applyAlignment="1" applyProtection="1">
      <alignment horizontal="center" vertical="center" shrinkToFit="1"/>
    </xf>
    <xf numFmtId="0" fontId="24" fillId="3" borderId="234" xfId="0" applyFont="1" applyFill="1" applyBorder="1" applyAlignment="1" applyProtection="1">
      <alignment horizontal="center" vertical="center" shrinkToFit="1"/>
    </xf>
    <xf numFmtId="0" fontId="24" fillId="3" borderId="186" xfId="0" applyFont="1" applyFill="1" applyBorder="1" applyAlignment="1" applyProtection="1">
      <alignment horizontal="center" vertical="center" shrinkToFit="1"/>
    </xf>
    <xf numFmtId="0" fontId="24" fillId="3" borderId="235" xfId="0" applyFont="1" applyFill="1" applyBorder="1" applyAlignment="1" applyProtection="1">
      <alignment horizontal="center" vertical="center" shrinkToFit="1"/>
    </xf>
    <xf numFmtId="0" fontId="24" fillId="3" borderId="236" xfId="0" applyFont="1" applyFill="1" applyBorder="1" applyAlignment="1" applyProtection="1">
      <alignment horizontal="center" vertical="center" shrinkToFit="1"/>
    </xf>
    <xf numFmtId="0" fontId="24" fillId="3" borderId="237" xfId="0" applyFont="1" applyFill="1" applyBorder="1" applyAlignment="1" applyProtection="1">
      <alignment horizontal="center" vertical="center" shrinkToFit="1"/>
    </xf>
    <xf numFmtId="0" fontId="24" fillId="3" borderId="238" xfId="0" applyFont="1" applyFill="1" applyBorder="1" applyAlignment="1" applyProtection="1">
      <alignment horizontal="center" vertical="center" shrinkToFit="1"/>
    </xf>
    <xf numFmtId="0" fontId="24" fillId="3" borderId="239" xfId="0" applyFont="1" applyFill="1" applyBorder="1" applyAlignment="1" applyProtection="1">
      <alignment horizontal="center" vertical="center" shrinkToFit="1"/>
    </xf>
    <xf numFmtId="0" fontId="21" fillId="0" borderId="228" xfId="0" applyFont="1" applyBorder="1" applyAlignment="1" applyProtection="1">
      <alignment horizontal="center" vertical="center" shrinkToFit="1"/>
    </xf>
    <xf numFmtId="0" fontId="21" fillId="0" borderId="230" xfId="0" applyFont="1" applyBorder="1" applyAlignment="1" applyProtection="1">
      <alignment horizontal="center" vertical="center" shrinkToFit="1"/>
    </xf>
    <xf numFmtId="0" fontId="21" fillId="0" borderId="240" xfId="0" applyFont="1" applyBorder="1" applyAlignment="1" applyProtection="1">
      <alignment horizontal="center" vertical="center" shrinkToFit="1"/>
    </xf>
    <xf numFmtId="0" fontId="21" fillId="0" borderId="241" xfId="0" applyFont="1" applyBorder="1" applyAlignment="1" applyProtection="1">
      <alignment horizontal="center" vertical="center" shrinkToFit="1"/>
    </xf>
    <xf numFmtId="180" fontId="0" fillId="0" borderId="230" xfId="0" applyNumberFormat="1" applyFont="1" applyBorder="1" applyAlignment="1" applyProtection="1">
      <alignment horizontal="center" vertical="top" shrinkToFit="1"/>
    </xf>
    <xf numFmtId="180" fontId="0" fillId="0" borderId="242" xfId="0" applyNumberFormat="1" applyFont="1" applyBorder="1" applyAlignment="1" applyProtection="1">
      <alignment horizontal="center" vertical="top" shrinkToFit="1"/>
    </xf>
    <xf numFmtId="0" fontId="24" fillId="0" borderId="26" xfId="0" applyFont="1" applyBorder="1" applyAlignment="1" applyProtection="1">
      <alignment horizontal="distributed" vertical="center" indent="1" shrinkToFit="1"/>
    </xf>
    <xf numFmtId="0" fontId="24" fillId="0" borderId="221" xfId="0" applyFont="1" applyBorder="1" applyAlignment="1" applyProtection="1">
      <alignment horizontal="distributed" vertical="center" indent="1" shrinkToFit="1"/>
    </xf>
    <xf numFmtId="0" fontId="24" fillId="0" borderId="222" xfId="0" applyFont="1" applyBorder="1" applyAlignment="1" applyProtection="1">
      <alignment horizontal="distributed" vertical="center" indent="1" shrinkToFit="1"/>
    </xf>
    <xf numFmtId="0" fontId="18" fillId="0" borderId="223" xfId="0" applyFont="1" applyBorder="1" applyAlignment="1" applyProtection="1">
      <alignment horizontal="center" vertical="center" shrinkToFit="1"/>
    </xf>
    <xf numFmtId="0" fontId="18" fillId="0" borderId="221" xfId="0" applyFont="1" applyBorder="1" applyAlignment="1" applyProtection="1">
      <alignment horizontal="center" vertical="center" shrinkToFit="1"/>
    </xf>
    <xf numFmtId="0" fontId="18" fillId="0" borderId="224" xfId="0" applyFont="1" applyBorder="1" applyAlignment="1" applyProtection="1">
      <alignment horizontal="center" vertical="center" shrinkToFit="1"/>
    </xf>
    <xf numFmtId="178" fontId="18" fillId="0" borderId="331" xfId="0" applyNumberFormat="1" applyFont="1" applyBorder="1" applyAlignment="1" applyProtection="1">
      <alignment horizontal="center" vertical="center" shrinkToFit="1"/>
      <protection locked="0"/>
    </xf>
    <xf numFmtId="178" fontId="18" fillId="0" borderId="332" xfId="0" applyNumberFormat="1" applyFont="1" applyBorder="1" applyAlignment="1" applyProtection="1">
      <alignment horizontal="center" vertical="center" shrinkToFit="1"/>
      <protection locked="0"/>
    </xf>
    <xf numFmtId="0" fontId="18" fillId="0" borderId="332" xfId="0" applyFont="1" applyBorder="1" applyAlignment="1" applyProtection="1">
      <alignment horizontal="center" vertical="center" shrinkToFit="1"/>
      <protection locked="0"/>
    </xf>
    <xf numFmtId="0" fontId="18" fillId="0" borderId="333" xfId="0" applyFont="1" applyBorder="1" applyAlignment="1" applyProtection="1">
      <alignment horizontal="center" vertical="center" shrinkToFit="1"/>
      <protection locked="0"/>
    </xf>
    <xf numFmtId="0" fontId="24" fillId="0" borderId="28" xfId="0" applyFont="1" applyBorder="1" applyAlignment="1" applyProtection="1">
      <alignment horizontal="distributed" vertical="center" indent="1" shrinkToFit="1"/>
    </xf>
    <xf numFmtId="0" fontId="24" fillId="0" borderId="215" xfId="0" applyFont="1" applyBorder="1" applyAlignment="1" applyProtection="1">
      <alignment horizontal="distributed" vertical="center" indent="1" shrinkToFit="1"/>
    </xf>
    <xf numFmtId="0" fontId="24" fillId="0" borderId="216" xfId="0" applyFont="1" applyBorder="1" applyAlignment="1" applyProtection="1">
      <alignment horizontal="distributed" vertical="center" indent="1" shrinkToFit="1"/>
    </xf>
    <xf numFmtId="0" fontId="18" fillId="0" borderId="217" xfId="0" applyFont="1" applyBorder="1" applyAlignment="1" applyProtection="1">
      <alignment horizontal="center" vertical="center" shrinkToFit="1"/>
    </xf>
    <xf numFmtId="0" fontId="18" fillId="0" borderId="215" xfId="0" applyFont="1" applyBorder="1" applyAlignment="1" applyProtection="1">
      <alignment horizontal="center" vertical="center" shrinkToFit="1"/>
    </xf>
    <xf numFmtId="0" fontId="18" fillId="0" borderId="73" xfId="0" applyFont="1" applyBorder="1" applyAlignment="1" applyProtection="1">
      <alignment horizontal="center" vertical="center" shrinkToFit="1"/>
    </xf>
    <xf numFmtId="178" fontId="18" fillId="0" borderId="334" xfId="0" applyNumberFormat="1" applyFont="1" applyBorder="1" applyAlignment="1" applyProtection="1">
      <alignment horizontal="center" vertical="center" shrinkToFit="1"/>
      <protection locked="0"/>
    </xf>
    <xf numFmtId="178" fontId="18" fillId="0" borderId="335" xfId="0" applyNumberFormat="1" applyFont="1" applyBorder="1" applyAlignment="1" applyProtection="1">
      <alignment horizontal="center" vertical="center" shrinkToFit="1"/>
      <protection locked="0"/>
    </xf>
    <xf numFmtId="0" fontId="18" fillId="0" borderId="335" xfId="0" applyFont="1" applyBorder="1" applyAlignment="1" applyProtection="1">
      <alignment horizontal="center" vertical="center" shrinkToFit="1"/>
      <protection locked="0"/>
    </xf>
    <xf numFmtId="0" fontId="18" fillId="0" borderId="336" xfId="0" applyFont="1" applyBorder="1" applyAlignment="1" applyProtection="1">
      <alignment horizontal="center" vertical="center" shrinkToFit="1"/>
      <protection locked="0"/>
    </xf>
    <xf numFmtId="0" fontId="18" fillId="0" borderId="34" xfId="0" applyFont="1" applyBorder="1" applyAlignment="1" applyProtection="1">
      <alignment horizontal="center" vertical="center" shrinkToFit="1"/>
    </xf>
    <xf numFmtId="0" fontId="18" fillId="0" borderId="202" xfId="0" applyFont="1" applyBorder="1" applyAlignment="1" applyProtection="1">
      <alignment horizontal="center" vertical="center" shrinkToFit="1"/>
    </xf>
    <xf numFmtId="0" fontId="18" fillId="4" borderId="0" xfId="0" applyFont="1" applyFill="1" applyBorder="1" applyAlignment="1" applyProtection="1">
      <alignment horizontal="center" vertical="center" shrinkToFit="1"/>
    </xf>
    <xf numFmtId="0" fontId="18" fillId="4" borderId="203" xfId="0" applyFont="1" applyFill="1" applyBorder="1" applyAlignment="1" applyProtection="1">
      <alignment horizontal="right" vertical="center" shrinkToFit="1"/>
    </xf>
    <xf numFmtId="0" fontId="18" fillId="4" borderId="189" xfId="0" applyFont="1" applyFill="1" applyBorder="1" applyAlignment="1" applyProtection="1">
      <alignment horizontal="right" vertical="center" shrinkToFit="1"/>
    </xf>
    <xf numFmtId="0" fontId="18" fillId="4" borderId="190" xfId="0" applyFont="1" applyFill="1" applyBorder="1" applyAlignment="1" applyProtection="1">
      <alignment horizontal="right" vertical="center" shrinkToFit="1"/>
    </xf>
    <xf numFmtId="177" fontId="24" fillId="3" borderId="185" xfId="0" applyNumberFormat="1" applyFont="1" applyFill="1" applyBorder="1" applyAlignment="1" applyProtection="1">
      <alignment horizontal="center" vertical="center" shrinkToFit="1"/>
    </xf>
    <xf numFmtId="177" fontId="24" fillId="3" borderId="204" xfId="0" applyNumberFormat="1" applyFont="1" applyFill="1" applyBorder="1" applyAlignment="1" applyProtection="1">
      <alignment horizontal="center" vertical="center" shrinkToFit="1"/>
    </xf>
    <xf numFmtId="177" fontId="24" fillId="3" borderId="205" xfId="0" applyNumberFormat="1" applyFont="1" applyFill="1" applyBorder="1" applyAlignment="1" applyProtection="1">
      <alignment horizontal="center" vertical="center" shrinkToFit="1"/>
    </xf>
    <xf numFmtId="177" fontId="24" fillId="3" borderId="23" xfId="0" applyNumberFormat="1" applyFont="1" applyFill="1" applyBorder="1" applyAlignment="1" applyProtection="1">
      <alignment horizontal="center" vertical="center" shrinkToFit="1"/>
    </xf>
    <xf numFmtId="177" fontId="24" fillId="3" borderId="206" xfId="0" applyNumberFormat="1" applyFont="1" applyFill="1" applyBorder="1" applyAlignment="1" applyProtection="1">
      <alignment horizontal="center" vertical="center" shrinkToFit="1"/>
    </xf>
    <xf numFmtId="177" fontId="24" fillId="3" borderId="207" xfId="0" applyNumberFormat="1" applyFont="1" applyFill="1" applyBorder="1" applyAlignment="1" applyProtection="1">
      <alignment horizontal="center" vertical="center" shrinkToFit="1"/>
    </xf>
    <xf numFmtId="177" fontId="24" fillId="3" borderId="191" xfId="0" applyNumberFormat="1" applyFont="1" applyFill="1" applyBorder="1" applyAlignment="1" applyProtection="1">
      <alignment horizontal="center" vertical="center" shrinkToFit="1"/>
    </xf>
    <xf numFmtId="177" fontId="24" fillId="3" borderId="208" xfId="0" applyNumberFormat="1" applyFont="1" applyFill="1" applyBorder="1" applyAlignment="1" applyProtection="1">
      <alignment horizontal="center" vertical="center" shrinkToFit="1"/>
    </xf>
    <xf numFmtId="178" fontId="24" fillId="3" borderId="186" xfId="0" applyNumberFormat="1" applyFont="1" applyFill="1" applyBorder="1" applyAlignment="1" applyProtection="1">
      <alignment horizontal="center" vertical="center" wrapText="1" shrinkToFit="1"/>
    </xf>
    <xf numFmtId="178" fontId="24" fillId="3" borderId="209" xfId="0" applyNumberFormat="1" applyFont="1" applyFill="1" applyBorder="1" applyAlignment="1" applyProtection="1">
      <alignment horizontal="center" vertical="center" shrinkToFit="1"/>
    </xf>
    <xf numFmtId="0" fontId="24" fillId="3" borderId="185" xfId="0" applyFont="1" applyFill="1" applyBorder="1" applyAlignment="1" applyProtection="1">
      <alignment horizontal="center" vertical="center" shrinkToFit="1"/>
    </xf>
    <xf numFmtId="0" fontId="24" fillId="3" borderId="210" xfId="0" applyFont="1" applyFill="1" applyBorder="1" applyAlignment="1" applyProtection="1">
      <alignment horizontal="center" vertical="center" shrinkToFit="1"/>
    </xf>
    <xf numFmtId="0" fontId="24" fillId="3" borderId="211" xfId="0" applyFont="1" applyFill="1" applyBorder="1" applyAlignment="1" applyProtection="1">
      <alignment horizontal="center" vertical="center" shrinkToFit="1"/>
    </xf>
    <xf numFmtId="0" fontId="24" fillId="3" borderId="212" xfId="0" applyFont="1" applyFill="1" applyBorder="1" applyAlignment="1" applyProtection="1">
      <alignment horizontal="center" vertical="center" shrinkToFit="1"/>
    </xf>
    <xf numFmtId="0" fontId="24" fillId="3" borderId="213" xfId="0" applyFont="1" applyFill="1" applyBorder="1" applyAlignment="1" applyProtection="1">
      <alignment horizontal="center" vertical="center" shrinkToFit="1"/>
    </xf>
    <xf numFmtId="177" fontId="24" fillId="3" borderId="213" xfId="0" applyNumberFormat="1" applyFont="1" applyFill="1" applyBorder="1" applyAlignment="1" applyProtection="1">
      <alignment horizontal="center" vertical="center" shrinkToFit="1"/>
    </xf>
    <xf numFmtId="177" fontId="24" fillId="3" borderId="211" xfId="0" applyNumberFormat="1" applyFont="1" applyFill="1" applyBorder="1" applyAlignment="1" applyProtection="1">
      <alignment horizontal="center" vertical="center" shrinkToFit="1"/>
    </xf>
    <xf numFmtId="177" fontId="24" fillId="3" borderId="212" xfId="0" applyNumberFormat="1" applyFont="1" applyFill="1" applyBorder="1" applyAlignment="1" applyProtection="1">
      <alignment horizontal="center" vertical="center" shrinkToFit="1"/>
    </xf>
    <xf numFmtId="0" fontId="24" fillId="3" borderId="214" xfId="0" applyFont="1" applyFill="1" applyBorder="1" applyAlignment="1" applyProtection="1">
      <alignment horizontal="center" vertical="center" shrinkToFit="1"/>
    </xf>
    <xf numFmtId="0" fontId="29" fillId="6" borderId="0" xfId="0" applyFont="1" applyFill="1" applyAlignment="1" applyProtection="1">
      <alignment horizontal="center" vertical="top" shrinkToFit="1"/>
    </xf>
    <xf numFmtId="0" fontId="24" fillId="0" borderId="188" xfId="0" applyFont="1" applyBorder="1" applyAlignment="1" applyProtection="1">
      <alignment horizontal="distributed" vertical="center" indent="1" shrinkToFit="1"/>
    </xf>
    <xf numFmtId="0" fontId="24" fillId="0" borderId="185" xfId="0" applyFont="1" applyBorder="1" applyAlignment="1" applyProtection="1">
      <alignment vertical="top" shrinkToFit="1"/>
    </xf>
    <xf numFmtId="0" fontId="24" fillId="0" borderId="23" xfId="0" applyFont="1" applyBorder="1" applyAlignment="1" applyProtection="1">
      <alignment vertical="top" shrinkToFit="1"/>
    </xf>
    <xf numFmtId="0" fontId="24" fillId="0" borderId="186" xfId="0" applyFont="1" applyBorder="1" applyAlignment="1" applyProtection="1">
      <alignment vertical="top" shrinkToFit="1"/>
    </xf>
    <xf numFmtId="0" fontId="24" fillId="0" borderId="112" xfId="0" applyFont="1" applyBorder="1" applyAlignment="1" applyProtection="1">
      <alignment vertical="top" shrinkToFit="1"/>
    </xf>
    <xf numFmtId="0" fontId="24" fillId="0" borderId="24" xfId="0" applyFont="1" applyBorder="1" applyAlignment="1" applyProtection="1">
      <alignment vertical="top" shrinkToFit="1"/>
    </xf>
    <xf numFmtId="0" fontId="24" fillId="0" borderId="104" xfId="0" applyFont="1" applyBorder="1" applyAlignment="1" applyProtection="1">
      <alignment vertical="top" shrinkToFit="1"/>
    </xf>
    <xf numFmtId="0" fontId="0" fillId="0" borderId="0" xfId="0" applyBorder="1" applyAlignment="1" applyProtection="1">
      <alignment horizontal="center" vertical="center" shrinkToFit="1"/>
    </xf>
    <xf numFmtId="0" fontId="25" fillId="0" borderId="0" xfId="0" applyFont="1" applyBorder="1" applyAlignment="1" applyProtection="1">
      <alignment horizontal="right" vertical="center" shrinkToFit="1"/>
    </xf>
    <xf numFmtId="0" fontId="25" fillId="0" borderId="191" xfId="0" applyFont="1" applyBorder="1" applyAlignment="1" applyProtection="1">
      <alignment horizontal="center" vertical="center" shrinkToFit="1"/>
    </xf>
    <xf numFmtId="0" fontId="24" fillId="3" borderId="192" xfId="0" applyFont="1" applyFill="1" applyBorder="1" applyAlignment="1" applyProtection="1">
      <alignment horizontal="center" vertical="center" shrinkToFit="1"/>
    </xf>
    <xf numFmtId="0" fontId="24" fillId="3" borderId="193" xfId="0" applyFont="1" applyFill="1" applyBorder="1" applyAlignment="1" applyProtection="1">
      <alignment horizontal="center" vertical="center" shrinkToFit="1"/>
    </xf>
    <xf numFmtId="0" fontId="24" fillId="3" borderId="112" xfId="0" applyFont="1" applyFill="1" applyBorder="1" applyAlignment="1" applyProtection="1">
      <alignment horizontal="center" vertical="center" shrinkToFit="1"/>
    </xf>
    <xf numFmtId="0" fontId="24" fillId="3" borderId="194" xfId="0" applyFont="1" applyFill="1" applyBorder="1" applyAlignment="1" applyProtection="1">
      <alignment horizontal="center" vertical="center" shrinkToFit="1"/>
    </xf>
    <xf numFmtId="0" fontId="5" fillId="0" borderId="195" xfId="0" applyFont="1" applyFill="1" applyBorder="1" applyAlignment="1" applyProtection="1">
      <alignment horizontal="center" vertical="center" shrinkToFit="1"/>
    </xf>
    <xf numFmtId="0" fontId="5" fillId="0" borderId="195" xfId="0" quotePrefix="1" applyFont="1" applyFill="1" applyBorder="1" applyAlignment="1" applyProtection="1">
      <alignment horizontal="center" vertical="center" shrinkToFit="1"/>
    </xf>
    <xf numFmtId="0" fontId="5" fillId="0" borderId="328" xfId="0" quotePrefix="1" applyFont="1" applyFill="1" applyBorder="1" applyAlignment="1" applyProtection="1">
      <alignment horizontal="center" vertical="center" shrinkToFit="1"/>
    </xf>
    <xf numFmtId="0" fontId="5" fillId="0" borderId="329" xfId="0" applyFont="1" applyFill="1" applyBorder="1" applyAlignment="1" applyProtection="1">
      <alignment horizontal="center" vertical="center" shrinkToFit="1"/>
    </xf>
    <xf numFmtId="0" fontId="5" fillId="0" borderId="329" xfId="0" quotePrefix="1" applyFont="1" applyFill="1" applyBorder="1" applyAlignment="1" applyProtection="1">
      <alignment horizontal="center" vertical="center" shrinkToFit="1"/>
    </xf>
    <xf numFmtId="0" fontId="5" fillId="0" borderId="330" xfId="0" quotePrefix="1" applyFont="1" applyFill="1" applyBorder="1" applyAlignment="1" applyProtection="1">
      <alignment horizontal="center" vertical="center" shrinkToFit="1"/>
    </xf>
    <xf numFmtId="0" fontId="24" fillId="0" borderId="196" xfId="0" applyFont="1" applyBorder="1" applyAlignment="1" applyProtection="1">
      <alignment horizontal="distributed" vertical="center" indent="1" shrinkToFit="1"/>
    </xf>
    <xf numFmtId="0" fontId="24" fillId="3" borderId="197" xfId="0" applyFont="1" applyFill="1" applyBorder="1" applyAlignment="1" applyProtection="1">
      <alignment horizontal="center" vertical="center" shrinkToFit="1"/>
    </xf>
    <xf numFmtId="0" fontId="24" fillId="3" borderId="198" xfId="0" applyFont="1" applyFill="1" applyBorder="1" applyAlignment="1" applyProtection="1">
      <alignment horizontal="center" vertical="center" shrinkToFit="1"/>
    </xf>
    <xf numFmtId="0" fontId="24" fillId="3" borderId="199" xfId="0" applyFont="1" applyFill="1" applyBorder="1" applyAlignment="1" applyProtection="1">
      <alignment horizontal="center" vertical="center" shrinkToFit="1"/>
    </xf>
    <xf numFmtId="0" fontId="24" fillId="3" borderId="200" xfId="0" applyFont="1" applyFill="1" applyBorder="1" applyAlignment="1" applyProtection="1">
      <alignment horizontal="center" vertical="center" shrinkToFit="1"/>
    </xf>
    <xf numFmtId="0" fontId="18" fillId="0" borderId="31" xfId="0" applyFont="1" applyBorder="1" applyAlignment="1" applyProtection="1">
      <alignment horizontal="center" vertical="center" shrinkToFit="1"/>
    </xf>
    <xf numFmtId="0" fontId="18" fillId="0" borderId="201" xfId="0" applyFont="1" applyBorder="1" applyAlignment="1" applyProtection="1">
      <alignment horizontal="center" vertical="center" shrinkToFit="1"/>
    </xf>
    <xf numFmtId="178" fontId="18" fillId="0" borderId="26" xfId="0" applyNumberFormat="1" applyFont="1" applyBorder="1" applyAlignment="1" applyProtection="1">
      <alignment horizontal="center" vertical="center" shrinkToFit="1"/>
      <protection locked="0"/>
    </xf>
    <xf numFmtId="178" fontId="18" fillId="0" borderId="221" xfId="0" applyNumberFormat="1" applyFont="1" applyBorder="1" applyAlignment="1" applyProtection="1">
      <alignment horizontal="center" vertical="center" shrinkToFit="1"/>
      <protection locked="0"/>
    </xf>
    <xf numFmtId="178" fontId="18" fillId="0" borderId="225" xfId="0" applyNumberFormat="1" applyFont="1" applyBorder="1" applyAlignment="1" applyProtection="1">
      <alignment horizontal="center" vertical="center" shrinkToFit="1"/>
      <protection locked="0"/>
    </xf>
    <xf numFmtId="178" fontId="18" fillId="0" borderId="226" xfId="0" applyNumberFormat="1" applyFont="1" applyBorder="1" applyAlignment="1" applyProtection="1">
      <alignment horizontal="center" vertical="center" shrinkToFit="1"/>
      <protection locked="0"/>
    </xf>
    <xf numFmtId="0" fontId="18" fillId="0" borderId="226" xfId="0" applyFont="1" applyBorder="1" applyAlignment="1" applyProtection="1">
      <alignment horizontal="center" vertical="center" shrinkToFit="1"/>
      <protection locked="0"/>
    </xf>
    <xf numFmtId="0" fontId="18" fillId="0" borderId="221" xfId="0" applyFont="1" applyBorder="1" applyAlignment="1" applyProtection="1">
      <alignment horizontal="center" vertical="center" shrinkToFit="1"/>
      <protection locked="0"/>
    </xf>
    <xf numFmtId="0" fontId="18" fillId="0" borderId="227" xfId="0" applyFont="1" applyBorder="1" applyAlignment="1" applyProtection="1">
      <alignment horizontal="center" vertical="center" shrinkToFit="1"/>
      <protection locked="0"/>
    </xf>
    <xf numFmtId="178" fontId="18" fillId="0" borderId="28" xfId="0" applyNumberFormat="1" applyFont="1" applyBorder="1" applyAlignment="1" applyProtection="1">
      <alignment horizontal="center" vertical="center" shrinkToFit="1"/>
      <protection locked="0"/>
    </xf>
    <xf numFmtId="178" fontId="18" fillId="0" borderId="215" xfId="0" applyNumberFormat="1" applyFont="1" applyBorder="1" applyAlignment="1" applyProtection="1">
      <alignment horizontal="center" vertical="center" shrinkToFit="1"/>
      <protection locked="0"/>
    </xf>
    <xf numFmtId="178" fontId="18" fillId="0" borderId="218" xfId="0" applyNumberFormat="1" applyFont="1" applyBorder="1" applyAlignment="1" applyProtection="1">
      <alignment horizontal="center" vertical="center" shrinkToFit="1"/>
      <protection locked="0"/>
    </xf>
    <xf numFmtId="178" fontId="18" fillId="0" borderId="219" xfId="0" applyNumberFormat="1" applyFont="1" applyBorder="1" applyAlignment="1" applyProtection="1">
      <alignment horizontal="center" vertical="center" shrinkToFit="1"/>
      <protection locked="0"/>
    </xf>
    <xf numFmtId="0" fontId="18" fillId="0" borderId="219" xfId="0" applyFont="1" applyBorder="1" applyAlignment="1" applyProtection="1">
      <alignment horizontal="center" vertical="center" shrinkToFit="1"/>
      <protection locked="0"/>
    </xf>
    <xf numFmtId="0" fontId="18" fillId="0" borderId="215" xfId="0" applyFont="1" applyBorder="1" applyAlignment="1" applyProtection="1">
      <alignment horizontal="center" vertical="center" shrinkToFit="1"/>
      <protection locked="0"/>
    </xf>
    <xf numFmtId="0" fontId="18" fillId="0" borderId="220" xfId="0" applyFont="1" applyBorder="1" applyAlignment="1" applyProtection="1">
      <alignment horizontal="center" vertical="center" shrinkToFit="1"/>
      <protection locked="0"/>
    </xf>
    <xf numFmtId="0" fontId="25" fillId="0" borderId="191" xfId="0" applyFont="1" applyBorder="1" applyAlignment="1" applyProtection="1">
      <alignment horizontal="center" vertical="center" shrinkToFit="1"/>
      <protection locked="0"/>
    </xf>
    <xf numFmtId="0" fontId="3" fillId="0" borderId="66" xfId="4" applyFont="1" applyBorder="1" applyAlignment="1" applyProtection="1">
      <alignment horizontal="right" shrinkToFit="1"/>
    </xf>
    <xf numFmtId="0" fontId="3" fillId="0" borderId="67" xfId="4" applyFont="1" applyBorder="1" applyAlignment="1" applyProtection="1">
      <alignment horizontal="right" shrinkToFit="1"/>
    </xf>
    <xf numFmtId="0" fontId="3" fillId="0" borderId="66" xfId="4" applyFont="1" applyBorder="1" applyAlignment="1" applyProtection="1">
      <alignment horizontal="left" vertical="center" shrinkToFit="1"/>
    </xf>
    <xf numFmtId="0" fontId="3" fillId="0" borderId="52" xfId="4" applyFont="1" applyBorder="1" applyAlignment="1" applyProtection="1">
      <alignment horizontal="left" vertical="center" shrinkToFit="1"/>
    </xf>
    <xf numFmtId="0" fontId="3" fillId="0" borderId="319" xfId="4" applyFont="1" applyBorder="1" applyAlignment="1" applyProtection="1">
      <alignment vertical="center"/>
    </xf>
    <xf numFmtId="0" fontId="3" fillId="0" borderId="52" xfId="4" applyFont="1" applyBorder="1" applyAlignment="1" applyProtection="1">
      <alignment vertical="center"/>
    </xf>
    <xf numFmtId="0" fontId="3" fillId="0" borderId="54" xfId="4" applyFont="1" applyBorder="1" applyAlignment="1" applyProtection="1">
      <alignment vertical="center"/>
    </xf>
    <xf numFmtId="0" fontId="3" fillId="0" borderId="157" xfId="4" applyFont="1" applyBorder="1" applyAlignment="1" applyProtection="1">
      <alignment horizontal="right" shrinkToFit="1"/>
    </xf>
    <xf numFmtId="0" fontId="3" fillId="0" borderId="291" xfId="4" applyFont="1" applyBorder="1" applyAlignment="1" applyProtection="1">
      <alignment horizontal="left" vertical="center" shrinkToFit="1"/>
    </xf>
    <xf numFmtId="0" fontId="3" fillId="0" borderId="290" xfId="4" applyFont="1" applyBorder="1" applyAlignment="1" applyProtection="1">
      <alignment horizontal="left" vertical="center" shrinkToFit="1"/>
    </xf>
    <xf numFmtId="0" fontId="3" fillId="0" borderId="288" xfId="4" applyFont="1" applyBorder="1" applyAlignment="1" applyProtection="1">
      <alignment horizontal="left" vertical="center" shrinkToFit="1"/>
    </xf>
    <xf numFmtId="0" fontId="3" fillId="0" borderId="289" xfId="4" applyFont="1" applyBorder="1" applyAlignment="1" applyProtection="1">
      <alignment horizontal="right" vertical="center"/>
    </xf>
    <xf numFmtId="0" fontId="3" fillId="0" borderId="290" xfId="4" applyFont="1" applyBorder="1" applyAlignment="1" applyProtection="1">
      <alignment horizontal="right" vertical="center"/>
    </xf>
    <xf numFmtId="0" fontId="3" fillId="0" borderId="288" xfId="4" applyFont="1" applyBorder="1" applyAlignment="1" applyProtection="1">
      <alignment horizontal="right" vertical="center"/>
    </xf>
    <xf numFmtId="0" fontId="3" fillId="0" borderId="292" xfId="4" applyFont="1" applyBorder="1" applyAlignment="1" applyProtection="1">
      <alignment horizontal="right" vertical="center"/>
    </xf>
    <xf numFmtId="177" fontId="3" fillId="0" borderId="339" xfId="4" applyNumberFormat="1" applyFont="1" applyFill="1" applyBorder="1" applyAlignment="1" applyProtection="1">
      <alignment horizontal="center" vertical="center"/>
    </xf>
    <xf numFmtId="177" fontId="3" fillId="0" borderId="341" xfId="4" applyNumberFormat="1" applyFont="1" applyFill="1" applyBorder="1" applyAlignment="1" applyProtection="1">
      <alignment horizontal="center" vertical="center"/>
    </xf>
    <xf numFmtId="177" fontId="3" fillId="0" borderId="291" xfId="4" applyNumberFormat="1" applyFont="1" applyFill="1" applyBorder="1" applyAlignment="1" applyProtection="1">
      <alignment horizontal="center" vertical="center"/>
    </xf>
    <xf numFmtId="177" fontId="3" fillId="0" borderId="290" xfId="4" applyNumberFormat="1" applyFont="1" applyFill="1" applyBorder="1" applyAlignment="1" applyProtection="1">
      <alignment horizontal="center" vertical="center"/>
    </xf>
    <xf numFmtId="177" fontId="3" fillId="0" borderId="71" xfId="4" applyNumberFormat="1" applyFont="1" applyFill="1" applyBorder="1" applyAlignment="1" applyProtection="1">
      <alignment horizontal="center" vertical="center"/>
    </xf>
    <xf numFmtId="0" fontId="3" fillId="0" borderId="95" xfId="4" applyFont="1" applyBorder="1" applyAlignment="1" applyProtection="1">
      <alignment horizontal="right" vertical="center"/>
    </xf>
    <xf numFmtId="0" fontId="3" fillId="0" borderId="96" xfId="4" applyFont="1" applyBorder="1" applyAlignment="1" applyProtection="1">
      <alignment horizontal="right" vertical="center"/>
    </xf>
    <xf numFmtId="0" fontId="3" fillId="0" borderId="260" xfId="4" applyFont="1" applyBorder="1" applyAlignment="1" applyProtection="1">
      <alignment horizontal="left" vertical="center" shrinkToFit="1"/>
    </xf>
    <xf numFmtId="0" fontId="3" fillId="0" borderId="39" xfId="4" applyFont="1" applyBorder="1" applyAlignment="1" applyProtection="1">
      <alignment horizontal="left" vertical="center" shrinkToFit="1"/>
    </xf>
    <xf numFmtId="0" fontId="3" fillId="0" borderId="102" xfId="4" applyFont="1" applyBorder="1" applyAlignment="1" applyProtection="1">
      <alignment horizontal="left" vertical="center" shrinkToFit="1"/>
    </xf>
    <xf numFmtId="0" fontId="3" fillId="0" borderId="39" xfId="4" applyFont="1" applyBorder="1" applyAlignment="1" applyProtection="1">
      <alignment horizontal="right" vertical="center"/>
    </xf>
    <xf numFmtId="0" fontId="3" fillId="0" borderId="102" xfId="4" applyFont="1" applyBorder="1" applyAlignment="1" applyProtection="1">
      <alignment horizontal="right" vertical="center"/>
    </xf>
    <xf numFmtId="0" fontId="3" fillId="0" borderId="260" xfId="4" applyFont="1" applyBorder="1" applyAlignment="1" applyProtection="1">
      <alignment horizontal="right" shrinkToFit="1"/>
    </xf>
    <xf numFmtId="0" fontId="3" fillId="0" borderId="70" xfId="4" applyFont="1" applyBorder="1" applyAlignment="1" applyProtection="1">
      <alignment horizontal="right" shrinkToFit="1"/>
    </xf>
    <xf numFmtId="0" fontId="3" fillId="0" borderId="0" xfId="4" applyFont="1" applyBorder="1" applyAlignment="1" applyProtection="1">
      <alignment vertical="center"/>
    </xf>
    <xf numFmtId="0" fontId="28" fillId="0" borderId="62" xfId="4" applyFont="1" applyBorder="1" applyAlignment="1" applyProtection="1">
      <alignment horizontal="center" vertical="center"/>
    </xf>
    <xf numFmtId="0" fontId="28" fillId="0" borderId="63" xfId="4" applyFont="1" applyBorder="1" applyAlignment="1" applyProtection="1">
      <alignment horizontal="center" vertical="center"/>
    </xf>
    <xf numFmtId="0" fontId="28" fillId="0" borderId="64" xfId="4" applyFont="1" applyBorder="1" applyAlignment="1" applyProtection="1">
      <alignment horizontal="center" vertical="center"/>
    </xf>
    <xf numFmtId="0" fontId="28" fillId="0" borderId="182" xfId="4" applyFont="1" applyBorder="1" applyAlignment="1" applyProtection="1">
      <alignment horizontal="left" vertical="center" shrinkToFit="1"/>
    </xf>
    <xf numFmtId="0" fontId="28" fillId="0" borderId="39" xfId="4" applyFont="1" applyBorder="1" applyAlignment="1" applyProtection="1">
      <alignment horizontal="left" vertical="center" shrinkToFit="1"/>
    </xf>
    <xf numFmtId="0" fontId="28" fillId="0" borderId="70" xfId="4" applyFont="1" applyBorder="1" applyAlignment="1" applyProtection="1">
      <alignment horizontal="left" vertical="center" shrinkToFit="1"/>
    </xf>
    <xf numFmtId="0" fontId="28" fillId="0" borderId="157" xfId="4" applyFont="1" applyBorder="1" applyAlignment="1" applyProtection="1">
      <alignment horizontal="left" vertical="center" shrinkToFit="1"/>
    </xf>
    <xf numFmtId="0" fontId="28" fillId="0" borderId="52" xfId="4" applyFont="1" applyBorder="1" applyAlignment="1" applyProtection="1">
      <alignment horizontal="left" vertical="center" shrinkToFit="1"/>
    </xf>
    <xf numFmtId="0" fontId="28" fillId="0" borderId="67" xfId="4" applyFont="1" applyBorder="1" applyAlignment="1" applyProtection="1">
      <alignment horizontal="left" vertical="center" shrinkToFit="1"/>
    </xf>
    <xf numFmtId="0" fontId="28" fillId="0" borderId="180" xfId="4" applyFont="1" applyBorder="1" applyAlignment="1" applyProtection="1">
      <alignment vertical="center"/>
    </xf>
    <xf numFmtId="0" fontId="28" fillId="0" borderId="65" xfId="4" applyFont="1" applyBorder="1" applyAlignment="1" applyProtection="1">
      <alignment vertical="center"/>
    </xf>
    <xf numFmtId="0" fontId="28" fillId="0" borderId="63" xfId="4" applyFont="1" applyBorder="1" applyAlignment="1" applyProtection="1">
      <alignment vertical="center"/>
    </xf>
    <xf numFmtId="0" fontId="3" fillId="0" borderId="287" xfId="4" applyFont="1" applyFill="1" applyBorder="1" applyAlignment="1" applyProtection="1">
      <alignment horizontal="right" vertical="center"/>
    </xf>
    <xf numFmtId="0" fontId="3" fillId="0" borderId="288" xfId="4" applyFont="1" applyFill="1" applyBorder="1" applyAlignment="1" applyProtection="1">
      <alignment horizontal="right" vertical="center"/>
    </xf>
    <xf numFmtId="0" fontId="3" fillId="0" borderId="182" xfId="4" applyFont="1" applyBorder="1" applyAlignment="1" applyProtection="1">
      <alignment horizontal="right" shrinkToFit="1"/>
    </xf>
    <xf numFmtId="0" fontId="3" fillId="0" borderId="314" xfId="4" applyFont="1" applyBorder="1" applyAlignment="1" applyProtection="1">
      <alignment vertical="center"/>
    </xf>
    <xf numFmtId="0" fontId="3" fillId="0" borderId="39" xfId="4" applyFont="1" applyBorder="1" applyAlignment="1" applyProtection="1">
      <alignment vertical="center"/>
    </xf>
    <xf numFmtId="0" fontId="3" fillId="0" borderId="96" xfId="4" applyFont="1" applyBorder="1" applyAlignment="1" applyProtection="1">
      <alignment vertical="center"/>
    </xf>
    <xf numFmtId="0" fontId="3" fillId="0" borderId="58" xfId="4" applyFont="1" applyBorder="1" applyAlignment="1" applyProtection="1">
      <alignment horizontal="left" vertical="center" shrinkToFit="1"/>
    </xf>
    <xf numFmtId="0" fontId="3" fillId="0" borderId="0" xfId="4" applyFont="1" applyBorder="1" applyAlignment="1" applyProtection="1">
      <alignment horizontal="left" vertical="center" shrinkToFit="1"/>
    </xf>
    <xf numFmtId="0" fontId="3" fillId="0" borderId="7" xfId="4" applyFont="1" applyBorder="1" applyAlignment="1" applyProtection="1">
      <alignment horizontal="left" vertical="center" shrinkToFit="1"/>
    </xf>
    <xf numFmtId="0" fontId="3" fillId="0" borderId="275" xfId="4" applyFont="1" applyBorder="1" applyAlignment="1" applyProtection="1">
      <alignment horizontal="center" vertical="center" shrinkToFit="1"/>
    </xf>
    <xf numFmtId="0" fontId="3" fillId="0" borderId="249" xfId="4" applyFont="1" applyBorder="1" applyAlignment="1" applyProtection="1">
      <alignment horizontal="center" vertical="center" shrinkToFit="1"/>
    </xf>
    <xf numFmtId="0" fontId="3" fillId="0" borderId="276" xfId="4" applyFont="1" applyBorder="1" applyAlignment="1" applyProtection="1">
      <alignment horizontal="center" vertical="center" shrinkToFit="1"/>
    </xf>
    <xf numFmtId="0" fontId="3" fillId="0" borderId="248" xfId="4" applyFont="1" applyBorder="1" applyAlignment="1" applyProtection="1">
      <alignment horizontal="center" vertical="center" shrinkToFit="1"/>
    </xf>
    <xf numFmtId="0" fontId="3" fillId="0" borderId="317" xfId="4" applyFont="1" applyBorder="1" applyAlignment="1" applyProtection="1">
      <alignment horizontal="center" vertical="center" shrinkToFit="1"/>
    </xf>
    <xf numFmtId="0" fontId="3" fillId="0" borderId="252" xfId="4" applyFont="1" applyBorder="1" applyAlignment="1" applyProtection="1">
      <alignment horizontal="center" vertical="center" shrinkToFit="1"/>
    </xf>
    <xf numFmtId="0" fontId="3" fillId="0" borderId="253" xfId="4" applyFont="1" applyBorder="1" applyAlignment="1" applyProtection="1">
      <alignment horizontal="right" shrinkToFit="1"/>
    </xf>
    <xf numFmtId="0" fontId="3" fillId="0" borderId="69" xfId="4" applyFont="1" applyBorder="1" applyAlignment="1" applyProtection="1">
      <alignment horizontal="right" shrinkToFit="1"/>
    </xf>
    <xf numFmtId="0" fontId="3" fillId="0" borderId="257" xfId="4" applyFont="1" applyBorder="1" applyAlignment="1" applyProtection="1">
      <alignment horizontal="left" vertical="center" shrinkToFit="1"/>
    </xf>
    <xf numFmtId="0" fontId="3" fillId="0" borderId="254" xfId="4" applyFont="1" applyBorder="1" applyAlignment="1" applyProtection="1">
      <alignment horizontal="left" vertical="center" shrinkToFit="1"/>
    </xf>
    <xf numFmtId="0" fontId="3" fillId="0" borderId="318" xfId="4" applyFont="1" applyBorder="1" applyAlignment="1" applyProtection="1">
      <alignment vertical="center"/>
    </xf>
    <xf numFmtId="0" fontId="3" fillId="0" borderId="254" xfId="4" applyFont="1" applyBorder="1" applyAlignment="1" applyProtection="1">
      <alignment vertical="center"/>
    </xf>
    <xf numFmtId="0" fontId="3" fillId="0" borderId="38" xfId="4" applyFont="1" applyBorder="1" applyAlignment="1" applyProtection="1">
      <alignment vertical="center"/>
    </xf>
    <xf numFmtId="0" fontId="3" fillId="0" borderId="257" xfId="4" applyFont="1" applyBorder="1" applyAlignment="1" applyProtection="1">
      <alignment horizontal="right" shrinkToFit="1"/>
    </xf>
    <xf numFmtId="0" fontId="3" fillId="0" borderId="314" xfId="4" applyFont="1" applyBorder="1" applyAlignment="1" applyProtection="1">
      <alignment horizontal="right" vertical="center"/>
    </xf>
    <xf numFmtId="0" fontId="3" fillId="0" borderId="70" xfId="4" applyFont="1" applyBorder="1" applyAlignment="1" applyProtection="1">
      <alignment horizontal="right" vertical="center"/>
    </xf>
    <xf numFmtId="0" fontId="3" fillId="0" borderId="260" xfId="4" applyFont="1" applyBorder="1" applyAlignment="1" applyProtection="1">
      <alignment horizontal="center" vertical="center" shrinkToFit="1"/>
    </xf>
    <xf numFmtId="0" fontId="3" fillId="0" borderId="39" xfId="4" applyFont="1" applyBorder="1" applyAlignment="1" applyProtection="1">
      <alignment horizontal="center" vertical="center" shrinkToFit="1"/>
    </xf>
    <xf numFmtId="0" fontId="3" fillId="0" borderId="70" xfId="4" applyFont="1" applyBorder="1" applyAlignment="1" applyProtection="1">
      <alignment horizontal="center" vertical="center" shrinkToFit="1"/>
    </xf>
    <xf numFmtId="0" fontId="3" fillId="0" borderId="96" xfId="4" applyFont="1" applyBorder="1" applyAlignment="1" applyProtection="1">
      <alignment horizontal="center" vertical="center" shrinkToFit="1"/>
    </xf>
    <xf numFmtId="0" fontId="3" fillId="0" borderId="315" xfId="4" applyFont="1" applyBorder="1" applyAlignment="1" applyProtection="1">
      <alignment horizontal="right" vertical="center"/>
    </xf>
    <xf numFmtId="0" fontId="3" fillId="0" borderId="316" xfId="4" applyFont="1" applyBorder="1" applyAlignment="1" applyProtection="1">
      <alignment horizontal="right" vertical="center"/>
    </xf>
    <xf numFmtId="0" fontId="3" fillId="0" borderId="66" xfId="4" applyFont="1" applyBorder="1" applyAlignment="1" applyProtection="1">
      <alignment horizontal="center" vertical="center" shrinkToFit="1"/>
    </xf>
    <xf numFmtId="0" fontId="3" fillId="0" borderId="52" xfId="4" applyFont="1" applyBorder="1" applyAlignment="1" applyProtection="1">
      <alignment horizontal="center" vertical="center" shrinkToFit="1"/>
    </xf>
    <xf numFmtId="0" fontId="3" fillId="0" borderId="67" xfId="4" applyFont="1" applyBorder="1" applyAlignment="1" applyProtection="1">
      <alignment horizontal="center" vertical="center" shrinkToFit="1"/>
    </xf>
    <xf numFmtId="0" fontId="3" fillId="0" borderId="54" xfId="4" applyFont="1" applyBorder="1" applyAlignment="1" applyProtection="1">
      <alignment horizontal="center" vertical="center" shrinkToFit="1"/>
    </xf>
    <xf numFmtId="0" fontId="3" fillId="0" borderId="312" xfId="4" applyFont="1" applyBorder="1" applyAlignment="1" applyProtection="1">
      <alignment horizontal="right" vertical="center"/>
    </xf>
    <xf numFmtId="0" fontId="3" fillId="0" borderId="313" xfId="4" applyFont="1" applyBorder="1" applyAlignment="1" applyProtection="1">
      <alignment horizontal="right" vertical="center"/>
    </xf>
    <xf numFmtId="0" fontId="3" fillId="0" borderId="310" xfId="4" applyFont="1" applyBorder="1" applyAlignment="1" applyProtection="1">
      <alignment horizontal="right" vertical="center"/>
    </xf>
    <xf numFmtId="0" fontId="3" fillId="0" borderId="311" xfId="4" applyFont="1" applyBorder="1" applyAlignment="1" applyProtection="1">
      <alignment horizontal="right" vertical="center"/>
    </xf>
    <xf numFmtId="0" fontId="3" fillId="0" borderId="257" xfId="4" applyFont="1" applyBorder="1" applyAlignment="1" applyProtection="1">
      <alignment horizontal="center" vertical="center" shrinkToFit="1"/>
    </xf>
    <xf numFmtId="0" fontId="3" fillId="0" borderId="254" xfId="4" applyFont="1" applyBorder="1" applyAlignment="1" applyProtection="1">
      <alignment horizontal="center" vertical="center" shrinkToFit="1"/>
    </xf>
    <xf numFmtId="0" fontId="3" fillId="0" borderId="69" xfId="4" applyFont="1" applyBorder="1" applyAlignment="1" applyProtection="1">
      <alignment horizontal="center" vertical="center" shrinkToFit="1"/>
    </xf>
    <xf numFmtId="0" fontId="3" fillId="0" borderId="308" xfId="4" applyFont="1" applyBorder="1" applyAlignment="1" applyProtection="1">
      <alignment horizontal="center" vertical="center"/>
    </xf>
    <xf numFmtId="0" fontId="3" fillId="0" borderId="309" xfId="4" applyFont="1" applyBorder="1" applyAlignment="1" applyProtection="1">
      <alignment horizontal="center" vertical="center"/>
    </xf>
    <xf numFmtId="0" fontId="3" fillId="0" borderId="305" xfId="4" applyFont="1" applyBorder="1" applyAlignment="1" applyProtection="1">
      <alignment horizontal="center" vertical="center" shrinkToFit="1"/>
    </xf>
    <xf numFmtId="0" fontId="3" fillId="0" borderId="81" xfId="4" applyFont="1" applyBorder="1" applyAlignment="1" applyProtection="1">
      <alignment horizontal="center" vertical="center" shrinkToFit="1"/>
    </xf>
    <xf numFmtId="0" fontId="3" fillId="0" borderId="307" xfId="4" applyFont="1" applyBorder="1" applyAlignment="1" applyProtection="1">
      <alignment horizontal="center" vertical="center"/>
    </xf>
    <xf numFmtId="0" fontId="3" fillId="0" borderId="305" xfId="4" applyFont="1" applyBorder="1" applyAlignment="1" applyProtection="1">
      <alignment horizontal="center" vertical="center"/>
    </xf>
    <xf numFmtId="0" fontId="3" fillId="0" borderId="38" xfId="4" applyFont="1" applyBorder="1" applyAlignment="1" applyProtection="1">
      <alignment horizontal="center" vertical="center" shrinkToFit="1"/>
    </xf>
    <xf numFmtId="0" fontId="3" fillId="0" borderId="304" xfId="4" applyFont="1" applyBorder="1" applyAlignment="1" applyProtection="1">
      <alignment horizontal="center" vertical="center" shrinkToFit="1"/>
    </xf>
    <xf numFmtId="0" fontId="3" fillId="0" borderId="306" xfId="4" applyFont="1" applyBorder="1" applyAlignment="1" applyProtection="1">
      <alignment horizontal="center" vertical="center"/>
    </xf>
    <xf numFmtId="0" fontId="3" fillId="0" borderId="53" xfId="4" applyFont="1" applyBorder="1" applyAlignment="1" applyProtection="1">
      <alignment horizontal="center" vertical="center" shrinkToFit="1"/>
    </xf>
    <xf numFmtId="49" fontId="3" fillId="0" borderId="234" xfId="4" applyNumberFormat="1" applyFont="1" applyBorder="1" applyAlignment="1" applyProtection="1">
      <alignment horizontal="center"/>
    </xf>
    <xf numFmtId="49" fontId="3" fillId="0" borderId="23" xfId="4" applyNumberFormat="1" applyFont="1" applyBorder="1" applyAlignment="1" applyProtection="1">
      <alignment horizontal="center"/>
    </xf>
    <xf numFmtId="49" fontId="3" fillId="0" borderId="232" xfId="4" applyNumberFormat="1" applyFont="1" applyBorder="1" applyAlignment="1" applyProtection="1">
      <alignment horizontal="center"/>
    </xf>
    <xf numFmtId="0" fontId="3" fillId="0" borderId="299" xfId="4" applyFont="1" applyBorder="1" applyAlignment="1" applyProtection="1">
      <alignment horizontal="right" vertical="center"/>
    </xf>
    <xf numFmtId="0" fontId="3" fillId="0" borderId="300" xfId="4" applyFont="1" applyBorder="1" applyAlignment="1" applyProtection="1">
      <alignment horizontal="right" vertical="center"/>
    </xf>
    <xf numFmtId="0" fontId="3" fillId="0" borderId="183" xfId="4" applyFont="1" applyBorder="1" applyAlignment="1" applyProtection="1">
      <alignment horizontal="right" vertical="center"/>
    </xf>
    <xf numFmtId="0" fontId="3" fillId="0" borderId="300" xfId="4" applyFont="1" applyBorder="1" applyAlignment="1" applyProtection="1">
      <alignment horizontal="center" vertical="center"/>
    </xf>
    <xf numFmtId="0" fontId="3" fillId="0" borderId="301" xfId="4" applyFont="1" applyBorder="1" applyAlignment="1" applyProtection="1">
      <alignment horizontal="center" vertical="center"/>
    </xf>
    <xf numFmtId="0" fontId="3" fillId="0" borderId="181" xfId="4" applyFont="1" applyBorder="1" applyAlignment="1" applyProtection="1">
      <alignment horizontal="left" vertical="center" shrinkToFit="1"/>
    </xf>
    <xf numFmtId="0" fontId="3" fillId="0" borderId="300" xfId="4" applyFont="1" applyBorder="1" applyAlignment="1" applyProtection="1">
      <alignment horizontal="left" vertical="center" shrinkToFit="1"/>
    </xf>
    <xf numFmtId="0" fontId="3" fillId="0" borderId="300" xfId="4" applyFont="1" applyBorder="1" applyAlignment="1" applyProtection="1">
      <alignment horizontal="center" vertical="center" shrinkToFit="1"/>
    </xf>
    <xf numFmtId="0" fontId="3" fillId="0" borderId="183" xfId="4" applyFont="1" applyBorder="1" applyAlignment="1" applyProtection="1">
      <alignment horizontal="center" vertical="center" shrinkToFit="1"/>
    </xf>
    <xf numFmtId="0" fontId="3" fillId="0" borderId="302" xfId="4" applyFont="1" applyBorder="1" applyAlignment="1" applyProtection="1">
      <alignment horizontal="center" vertical="center"/>
    </xf>
    <xf numFmtId="0" fontId="3" fillId="0" borderId="181" xfId="4" applyFont="1" applyBorder="1" applyAlignment="1" applyProtection="1">
      <alignment horizontal="center" vertical="center" shrinkToFit="1"/>
    </xf>
    <xf numFmtId="0" fontId="3" fillId="0" borderId="183" xfId="4" applyFont="1" applyBorder="1" applyAlignment="1" applyProtection="1">
      <alignment horizontal="left" vertical="center" shrinkToFit="1"/>
    </xf>
    <xf numFmtId="0" fontId="3" fillId="0" borderId="303" xfId="4" applyFont="1" applyBorder="1" applyAlignment="1" applyProtection="1">
      <alignment horizontal="right" vertical="center"/>
    </xf>
    <xf numFmtId="0" fontId="3" fillId="0" borderId="293" xfId="4" applyFont="1" applyFill="1" applyBorder="1" applyAlignment="1" applyProtection="1">
      <alignment horizontal="right" vertical="center"/>
    </xf>
    <xf numFmtId="0" fontId="3" fillId="0" borderId="294" xfId="4" applyFont="1" applyFill="1" applyBorder="1" applyAlignment="1" applyProtection="1">
      <alignment horizontal="right" vertical="center"/>
    </xf>
    <xf numFmtId="0" fontId="3" fillId="0" borderId="295" xfId="4" applyFont="1" applyFill="1" applyBorder="1" applyAlignment="1" applyProtection="1">
      <alignment horizontal="right" vertical="center"/>
    </xf>
    <xf numFmtId="0" fontId="3" fillId="0" borderId="296" xfId="4" applyFont="1" applyFill="1" applyBorder="1" applyAlignment="1" applyProtection="1">
      <alignment horizontal="right" vertical="center"/>
    </xf>
    <xf numFmtId="0" fontId="3" fillId="0" borderId="295" xfId="4" applyFont="1" applyFill="1" applyBorder="1" applyAlignment="1" applyProtection="1">
      <alignment horizontal="left" vertical="center" shrinkToFit="1"/>
    </xf>
    <xf numFmtId="0" fontId="3" fillId="0" borderId="296" xfId="4" applyFont="1" applyFill="1" applyBorder="1" applyAlignment="1" applyProtection="1">
      <alignment horizontal="left" vertical="center" shrinkToFit="1"/>
    </xf>
    <xf numFmtId="0" fontId="3" fillId="0" borderId="297" xfId="4" applyFont="1" applyFill="1" applyBorder="1" applyAlignment="1" applyProtection="1">
      <alignment horizontal="left" vertical="center" shrinkToFit="1"/>
    </xf>
    <xf numFmtId="0" fontId="3" fillId="0" borderId="297" xfId="4" applyFont="1" applyFill="1" applyBorder="1" applyAlignment="1" applyProtection="1">
      <alignment horizontal="right" vertical="center"/>
    </xf>
    <xf numFmtId="0" fontId="3" fillId="0" borderId="298" xfId="4" applyFont="1" applyBorder="1" applyAlignment="1" applyProtection="1">
      <alignment horizontal="center" vertical="center"/>
    </xf>
    <xf numFmtId="0" fontId="3" fillId="0" borderId="298" xfId="4" applyFont="1" applyBorder="1" applyAlignment="1" applyProtection="1">
      <alignment horizontal="left" vertical="center" shrinkToFit="1"/>
    </xf>
    <xf numFmtId="0" fontId="3" fillId="0" borderId="296" xfId="4" applyFont="1" applyBorder="1" applyAlignment="1" applyProtection="1">
      <alignment horizontal="left" vertical="center" shrinkToFit="1"/>
    </xf>
    <xf numFmtId="0" fontId="3" fillId="0" borderId="294" xfId="4" applyFont="1" applyBorder="1" applyAlignment="1" applyProtection="1">
      <alignment horizontal="left" vertical="center" shrinkToFit="1"/>
    </xf>
    <xf numFmtId="0" fontId="3" fillId="0" borderId="295" xfId="4" applyFont="1" applyBorder="1" applyAlignment="1" applyProtection="1">
      <alignment horizontal="right" vertical="center"/>
    </xf>
    <xf numFmtId="0" fontId="3" fillId="0" borderId="296" xfId="4" applyFont="1" applyBorder="1" applyAlignment="1" applyProtection="1">
      <alignment horizontal="right" vertical="center"/>
    </xf>
    <xf numFmtId="0" fontId="3" fillId="0" borderId="294" xfId="4" applyFont="1" applyBorder="1" applyAlignment="1" applyProtection="1">
      <alignment horizontal="right" vertical="center"/>
    </xf>
    <xf numFmtId="0" fontId="3" fillId="0" borderId="297" xfId="4" applyFont="1" applyBorder="1" applyAlignment="1" applyProtection="1">
      <alignment horizontal="right" vertical="center"/>
    </xf>
    <xf numFmtId="0" fontId="3" fillId="0" borderId="289" xfId="4" applyFont="1" applyFill="1" applyBorder="1" applyAlignment="1" applyProtection="1">
      <alignment horizontal="right" vertical="center"/>
    </xf>
    <xf numFmtId="0" fontId="3" fillId="0" borderId="290" xfId="4" applyFont="1" applyFill="1" applyBorder="1" applyAlignment="1" applyProtection="1">
      <alignment horizontal="right" vertical="center"/>
    </xf>
    <xf numFmtId="177" fontId="3" fillId="0" borderId="260" xfId="4" applyNumberFormat="1" applyFont="1" applyFill="1" applyBorder="1" applyAlignment="1" applyProtection="1">
      <alignment horizontal="center" vertical="center"/>
    </xf>
    <xf numFmtId="177" fontId="3" fillId="0" borderId="39" xfId="4" applyNumberFormat="1" applyFont="1" applyFill="1" applyBorder="1" applyAlignment="1" applyProtection="1">
      <alignment horizontal="center" vertical="center"/>
    </xf>
    <xf numFmtId="177" fontId="3" fillId="0" borderId="70" xfId="4" applyNumberFormat="1" applyFont="1" applyFill="1" applyBorder="1" applyAlignment="1" applyProtection="1">
      <alignment horizontal="center" vertical="center"/>
    </xf>
    <xf numFmtId="0" fontId="3" fillId="0" borderId="182" xfId="4" applyFont="1" applyFill="1" applyBorder="1" applyAlignment="1" applyProtection="1">
      <alignment horizontal="right" vertical="center"/>
    </xf>
    <xf numFmtId="0" fontId="3" fillId="0" borderId="102" xfId="4" applyFont="1" applyFill="1" applyBorder="1" applyAlignment="1" applyProtection="1">
      <alignment horizontal="right" vertical="center"/>
    </xf>
    <xf numFmtId="0" fontId="3" fillId="0" borderId="95" xfId="4" applyFont="1" applyFill="1" applyBorder="1" applyAlignment="1" applyProtection="1">
      <alignment horizontal="right" vertical="center"/>
    </xf>
    <xf numFmtId="0" fontId="3" fillId="0" borderId="39" xfId="4" applyFont="1" applyFill="1" applyBorder="1" applyAlignment="1" applyProtection="1">
      <alignment horizontal="right" vertical="center"/>
    </xf>
    <xf numFmtId="0" fontId="3" fillId="0" borderId="253" xfId="4" applyFont="1" applyFill="1" applyBorder="1" applyAlignment="1" applyProtection="1">
      <alignment horizontal="right" vertical="center"/>
    </xf>
    <xf numFmtId="0" fontId="3" fillId="0" borderId="255" xfId="4" applyFont="1" applyFill="1" applyBorder="1" applyAlignment="1" applyProtection="1">
      <alignment horizontal="right" vertical="center"/>
    </xf>
    <xf numFmtId="0" fontId="3" fillId="0" borderId="256" xfId="4" applyFont="1" applyFill="1" applyBorder="1" applyAlignment="1" applyProtection="1">
      <alignment horizontal="right" vertical="center"/>
    </xf>
    <xf numFmtId="0" fontId="3" fillId="0" borderId="254" xfId="4" applyFont="1" applyFill="1" applyBorder="1" applyAlignment="1" applyProtection="1">
      <alignment horizontal="right" vertical="center"/>
    </xf>
    <xf numFmtId="177" fontId="3" fillId="0" borderId="337" xfId="4" applyNumberFormat="1" applyFont="1" applyFill="1" applyBorder="1" applyAlignment="1" applyProtection="1">
      <alignment horizontal="center" vertical="center"/>
    </xf>
    <xf numFmtId="177" fontId="3" fillId="0" borderId="257" xfId="4" applyNumberFormat="1" applyFont="1" applyFill="1" applyBorder="1" applyAlignment="1" applyProtection="1">
      <alignment horizontal="center" vertical="center"/>
    </xf>
    <xf numFmtId="177" fontId="3" fillId="0" borderId="254" xfId="4" applyNumberFormat="1" applyFont="1" applyFill="1" applyBorder="1" applyAlignment="1" applyProtection="1">
      <alignment horizontal="center" vertical="center"/>
    </xf>
    <xf numFmtId="177" fontId="3" fillId="0" borderId="69" xfId="4" applyNumberFormat="1" applyFont="1" applyFill="1" applyBorder="1" applyAlignment="1" applyProtection="1">
      <alignment horizontal="center" vertical="center"/>
    </xf>
    <xf numFmtId="0" fontId="3" fillId="0" borderId="255" xfId="4" applyFont="1" applyBorder="1" applyAlignment="1" applyProtection="1">
      <alignment horizontal="left" vertical="center" shrinkToFit="1"/>
    </xf>
    <xf numFmtId="0" fontId="3" fillId="0" borderId="256" xfId="4" applyFont="1" applyBorder="1" applyAlignment="1" applyProtection="1">
      <alignment horizontal="right" vertical="center"/>
    </xf>
    <xf numFmtId="0" fontId="3" fillId="0" borderId="254" xfId="4" applyFont="1" applyBorder="1" applyAlignment="1" applyProtection="1">
      <alignment horizontal="right" vertical="center"/>
    </xf>
    <xf numFmtId="0" fontId="3" fillId="0" borderId="255" xfId="4" applyFont="1" applyBorder="1" applyAlignment="1" applyProtection="1">
      <alignment horizontal="right" vertical="center"/>
    </xf>
    <xf numFmtId="0" fontId="3" fillId="0" borderId="38" xfId="4" applyFont="1" applyBorder="1" applyAlignment="1" applyProtection="1">
      <alignment horizontal="right" vertical="center"/>
    </xf>
    <xf numFmtId="0" fontId="3" fillId="0" borderId="285" xfId="4" applyFont="1" applyBorder="1" applyAlignment="1" applyProtection="1">
      <alignment horizontal="center" vertical="center" textRotation="255" shrinkToFit="1"/>
    </xf>
    <xf numFmtId="0" fontId="3" fillId="0" borderId="286" xfId="4" applyFont="1" applyBorder="1" applyAlignment="1" applyProtection="1">
      <alignment horizontal="center" vertical="center" textRotation="255" shrinkToFit="1"/>
    </xf>
    <xf numFmtId="0" fontId="3" fillId="0" borderId="277" xfId="4" applyFont="1" applyFill="1" applyBorder="1" applyAlignment="1" applyProtection="1">
      <alignment horizontal="center" vertical="center" shrinkToFit="1"/>
    </xf>
    <xf numFmtId="0" fontId="3" fillId="0" borderId="215" xfId="4" applyFont="1" applyFill="1" applyBorder="1" applyAlignment="1" applyProtection="1">
      <alignment horizontal="center" vertical="center" shrinkToFit="1"/>
    </xf>
    <xf numFmtId="0" fontId="3" fillId="0" borderId="73" xfId="4" applyFont="1" applyFill="1" applyBorder="1" applyAlignment="1" applyProtection="1">
      <alignment horizontal="center" vertical="center" shrinkToFit="1"/>
    </xf>
    <xf numFmtId="0" fontId="3" fillId="0" borderId="82" xfId="4" applyFont="1" applyFill="1" applyBorder="1" applyAlignment="1" applyProtection="1">
      <alignment horizontal="center" vertical="center" shrinkToFit="1"/>
    </xf>
    <xf numFmtId="0" fontId="3" fillId="0" borderId="87" xfId="4" applyFont="1" applyFill="1" applyBorder="1" applyAlignment="1" applyProtection="1">
      <alignment horizontal="center" vertical="center" shrinkToFit="1"/>
    </xf>
    <xf numFmtId="0" fontId="3" fillId="0" borderId="83" xfId="4" applyFont="1" applyFill="1" applyBorder="1" applyAlignment="1" applyProtection="1">
      <alignment horizontal="center" vertical="center" shrinkToFit="1"/>
    </xf>
    <xf numFmtId="0" fontId="3" fillId="0" borderId="84" xfId="4" applyFont="1" applyFill="1" applyBorder="1" applyAlignment="1" applyProtection="1">
      <alignment horizontal="center" vertical="center" shrinkToFit="1"/>
    </xf>
    <xf numFmtId="0" fontId="3" fillId="0" borderId="88" xfId="4" applyFont="1" applyFill="1" applyBorder="1" applyAlignment="1" applyProtection="1">
      <alignment horizontal="center" vertical="center" shrinkToFit="1"/>
    </xf>
    <xf numFmtId="0" fontId="3" fillId="0" borderId="85" xfId="4" applyFont="1" applyFill="1" applyBorder="1" applyAlignment="1" applyProtection="1">
      <alignment horizontal="center" vertical="center" shrinkToFit="1"/>
    </xf>
    <xf numFmtId="0" fontId="3" fillId="0" borderId="86" xfId="4" applyFont="1" applyBorder="1" applyAlignment="1" applyProtection="1">
      <alignment horizontal="center" vertical="center" textRotation="255" shrinkToFit="1"/>
    </xf>
    <xf numFmtId="0" fontId="3" fillId="0" borderId="278" xfId="4" applyFont="1" applyBorder="1" applyAlignment="1" applyProtection="1">
      <alignment horizontal="center" vertical="center" textRotation="255" shrinkToFit="1"/>
    </xf>
    <xf numFmtId="0" fontId="3" fillId="0" borderId="279" xfId="4" applyFont="1" applyBorder="1" applyAlignment="1" applyProtection="1">
      <alignment horizontal="center" vertical="center" textRotation="255" shrinkToFit="1"/>
    </xf>
    <xf numFmtId="0" fontId="3" fillId="0" borderId="280" xfId="4" applyFont="1" applyBorder="1" applyAlignment="1" applyProtection="1">
      <alignment horizontal="center" vertical="center" textRotation="255" shrinkToFit="1"/>
    </xf>
    <xf numFmtId="0" fontId="3" fillId="0" borderId="58" xfId="4" applyFont="1" applyBorder="1" applyAlignment="1" applyProtection="1">
      <alignment horizontal="center" vertical="center" shrinkToFit="1"/>
    </xf>
    <xf numFmtId="0" fontId="3" fillId="0" borderId="0" xfId="4" applyFont="1" applyBorder="1" applyAlignment="1" applyProtection="1">
      <alignment horizontal="center" vertical="center" shrinkToFit="1"/>
    </xf>
    <xf numFmtId="0" fontId="3" fillId="0" borderId="84" xfId="4" applyFont="1" applyBorder="1" applyAlignment="1" applyProtection="1">
      <alignment horizontal="center" vertical="center" shrinkToFit="1"/>
    </xf>
    <xf numFmtId="0" fontId="3" fillId="0" borderId="88" xfId="4" applyFont="1" applyBorder="1" applyAlignment="1" applyProtection="1">
      <alignment horizontal="center" vertical="center" shrinkToFit="1"/>
    </xf>
    <xf numFmtId="0" fontId="3" fillId="0" borderId="281" xfId="4" applyFont="1" applyBorder="1" applyAlignment="1" applyProtection="1">
      <alignment horizontal="center" vertical="center" shrinkToFit="1"/>
    </xf>
    <xf numFmtId="0" fontId="3" fillId="0" borderId="199" xfId="4" applyFont="1" applyFill="1" applyBorder="1" applyAlignment="1" applyProtection="1">
      <alignment horizontal="center" vertical="center" shrinkToFit="1"/>
    </xf>
    <xf numFmtId="0" fontId="3" fillId="0" borderId="282" xfId="4" applyFont="1" applyFill="1" applyBorder="1" applyAlignment="1" applyProtection="1">
      <alignment horizontal="center" vertical="center" shrinkToFit="1"/>
    </xf>
    <xf numFmtId="0" fontId="3" fillId="0" borderId="283" xfId="4" applyFont="1" applyFill="1" applyBorder="1" applyAlignment="1" applyProtection="1">
      <alignment horizontal="center" vertical="center" shrinkToFit="1"/>
    </xf>
    <xf numFmtId="0" fontId="3" fillId="0" borderId="284" xfId="4" applyFont="1" applyBorder="1" applyAlignment="1" applyProtection="1">
      <alignment horizontal="center" vertical="center" shrinkToFit="1"/>
    </xf>
    <xf numFmtId="0" fontId="3" fillId="0" borderId="188" xfId="4" applyFont="1" applyBorder="1" applyAlignment="1" applyProtection="1">
      <alignment horizontal="center" vertical="center" shrinkToFit="1"/>
    </xf>
    <xf numFmtId="0" fontId="3" fillId="0" borderId="33" xfId="4" applyFont="1" applyBorder="1" applyAlignment="1" applyProtection="1">
      <alignment horizontal="center" vertical="center" shrinkToFit="1"/>
    </xf>
    <xf numFmtId="0" fontId="3" fillId="0" borderId="110" xfId="4" applyFont="1" applyBorder="1" applyAlignment="1" applyProtection="1">
      <alignment horizontal="center" vertical="center"/>
    </xf>
    <xf numFmtId="0" fontId="3" fillId="0" borderId="0" xfId="4" applyFont="1" applyBorder="1" applyAlignment="1" applyProtection="1">
      <alignment horizontal="center" vertical="center"/>
    </xf>
    <xf numFmtId="179" fontId="3" fillId="0" borderId="0" xfId="4" applyNumberFormat="1" applyFont="1" applyBorder="1" applyAlignment="1" applyProtection="1">
      <alignment horizontal="center" vertical="center"/>
    </xf>
    <xf numFmtId="179" fontId="3" fillId="0" borderId="7" xfId="4" applyNumberFormat="1" applyFont="1" applyBorder="1" applyAlignment="1" applyProtection="1">
      <alignment horizontal="center" vertical="center"/>
    </xf>
    <xf numFmtId="0" fontId="3" fillId="0" borderId="82" xfId="4" applyFont="1" applyBorder="1" applyAlignment="1" applyProtection="1">
      <alignment vertical="center"/>
    </xf>
    <xf numFmtId="0" fontId="3" fillId="0" borderId="87" xfId="4" applyFont="1" applyBorder="1" applyAlignment="1" applyProtection="1">
      <alignment vertical="center"/>
    </xf>
    <xf numFmtId="0" fontId="3" fillId="0" borderId="273" xfId="4" applyFont="1" applyBorder="1" applyAlignment="1" applyProtection="1">
      <alignment vertical="center"/>
    </xf>
    <xf numFmtId="0" fontId="30" fillId="0" borderId="274" xfId="4" applyFont="1" applyBorder="1" applyAlignment="1" applyProtection="1">
      <alignment horizontal="center" vertical="center"/>
    </xf>
    <xf numFmtId="0" fontId="30" fillId="0" borderId="87" xfId="4" applyFont="1" applyBorder="1" applyAlignment="1" applyProtection="1">
      <alignment horizontal="center" vertical="center"/>
    </xf>
    <xf numFmtId="0" fontId="27" fillId="0" borderId="274" xfId="4" applyFont="1" applyBorder="1" applyAlignment="1" applyProtection="1">
      <alignment horizontal="center" vertical="center"/>
    </xf>
    <xf numFmtId="0" fontId="27" fillId="0" borderId="87" xfId="4" applyFont="1" applyBorder="1" applyAlignment="1" applyProtection="1">
      <alignment horizontal="center" vertical="center"/>
    </xf>
    <xf numFmtId="0" fontId="27" fillId="0" borderId="83" xfId="4" applyFont="1" applyBorder="1" applyAlignment="1" applyProtection="1">
      <alignment horizontal="center" vertical="center"/>
    </xf>
    <xf numFmtId="179" fontId="3" fillId="0" borderId="111" xfId="4" applyNumberFormat="1" applyFont="1" applyBorder="1" applyAlignment="1" applyProtection="1">
      <alignment horizontal="center" vertical="center"/>
    </xf>
    <xf numFmtId="0" fontId="0" fillId="0" borderId="275" xfId="4" applyFont="1" applyFill="1" applyBorder="1" applyAlignment="1" applyProtection="1">
      <alignment horizontal="center" vertical="center"/>
    </xf>
    <xf numFmtId="0" fontId="3" fillId="0" borderId="248" xfId="4" applyFont="1" applyFill="1" applyBorder="1" applyAlignment="1" applyProtection="1">
      <alignment horizontal="center" vertical="center"/>
    </xf>
    <xf numFmtId="0" fontId="3" fillId="0" borderId="249" xfId="4" applyFont="1" applyFill="1" applyBorder="1" applyAlignment="1" applyProtection="1">
      <alignment horizontal="center" vertical="center"/>
    </xf>
    <xf numFmtId="0" fontId="3" fillId="0" borderId="276" xfId="4" applyFont="1" applyBorder="1" applyAlignment="1" applyProtection="1">
      <alignment horizontal="center" vertical="center"/>
    </xf>
    <xf numFmtId="0" fontId="3" fillId="0" borderId="248" xfId="4" applyFont="1" applyBorder="1" applyAlignment="1" applyProtection="1">
      <alignment horizontal="center" vertical="center"/>
    </xf>
    <xf numFmtId="0" fontId="3" fillId="0" borderId="252" xfId="4" applyFont="1" applyBorder="1" applyAlignment="1" applyProtection="1">
      <alignment horizontal="center" vertical="center"/>
    </xf>
    <xf numFmtId="0" fontId="3" fillId="0" borderId="275" xfId="4" applyFont="1" applyBorder="1" applyAlignment="1" applyProtection="1">
      <alignment horizontal="center" vertical="center"/>
    </xf>
    <xf numFmtId="0" fontId="0" fillId="0" borderId="276" xfId="4" applyFont="1" applyFill="1" applyBorder="1" applyAlignment="1" applyProtection="1">
      <alignment horizontal="center" vertical="center"/>
    </xf>
    <xf numFmtId="0" fontId="3" fillId="0" borderId="252" xfId="4" applyFont="1" applyFill="1" applyBorder="1" applyAlignment="1" applyProtection="1">
      <alignment horizontal="center" vertical="center"/>
    </xf>
    <xf numFmtId="0" fontId="3" fillId="0" borderId="264" xfId="4" applyFont="1" applyBorder="1" applyAlignment="1" applyProtection="1">
      <alignment horizontal="center" vertical="center"/>
    </xf>
    <xf numFmtId="0" fontId="3" fillId="0" borderId="40" xfId="4" applyFont="1" applyBorder="1" applyAlignment="1" applyProtection="1">
      <alignment horizontal="center" vertical="center"/>
    </xf>
    <xf numFmtId="0" fontId="3" fillId="0" borderId="265" xfId="4" applyFont="1" applyBorder="1" applyAlignment="1" applyProtection="1">
      <alignment horizontal="center" vertical="center"/>
    </xf>
    <xf numFmtId="49" fontId="3" fillId="0" borderId="266" xfId="4" applyNumberFormat="1" applyFont="1" applyBorder="1" applyAlignment="1" applyProtection="1">
      <alignment horizontal="center" vertical="center" shrinkToFit="1"/>
    </xf>
    <xf numFmtId="49" fontId="3" fillId="0" borderId="40" xfId="4" applyNumberFormat="1" applyFont="1" applyBorder="1" applyAlignment="1" applyProtection="1">
      <alignment horizontal="center" vertical="center" shrinkToFit="1"/>
    </xf>
    <xf numFmtId="0" fontId="21" fillId="0" borderId="192" xfId="4" applyFont="1" applyBorder="1" applyAlignment="1" applyProtection="1">
      <alignment horizontal="center" vertical="center" shrinkToFit="1"/>
    </xf>
    <xf numFmtId="0" fontId="21" fillId="0" borderId="87" xfId="4" applyFont="1" applyBorder="1" applyAlignment="1" applyProtection="1">
      <alignment horizontal="center" vertical="center" shrinkToFit="1"/>
    </xf>
    <xf numFmtId="0" fontId="21" fillId="0" borderId="83" xfId="4" applyFont="1" applyBorder="1" applyAlignment="1" applyProtection="1">
      <alignment horizontal="center" vertical="center" shrinkToFit="1"/>
    </xf>
    <xf numFmtId="0" fontId="21" fillId="0" borderId="110" xfId="4" applyFont="1" applyBorder="1" applyAlignment="1" applyProtection="1">
      <alignment horizontal="center" vertical="center" shrinkToFit="1"/>
    </xf>
    <xf numFmtId="0" fontId="21" fillId="0" borderId="0" xfId="4" applyFont="1" applyBorder="1" applyAlignment="1" applyProtection="1">
      <alignment horizontal="center" vertical="center" shrinkToFit="1"/>
    </xf>
    <xf numFmtId="0" fontId="21" fillId="0" borderId="7" xfId="4" applyFont="1" applyBorder="1" applyAlignment="1" applyProtection="1">
      <alignment horizontal="center" vertical="center" shrinkToFit="1"/>
    </xf>
    <xf numFmtId="0" fontId="21" fillId="0" borderId="87" xfId="4" applyNumberFormat="1" applyFont="1" applyBorder="1" applyAlignment="1" applyProtection="1">
      <alignment horizontal="center" vertical="center"/>
    </xf>
    <xf numFmtId="0" fontId="21" fillId="0" borderId="83" xfId="4" applyNumberFormat="1" applyFont="1" applyBorder="1" applyAlignment="1" applyProtection="1">
      <alignment horizontal="center" vertical="center"/>
    </xf>
    <xf numFmtId="0" fontId="21" fillId="0" borderId="0" xfId="4" applyNumberFormat="1" applyFont="1" applyBorder="1" applyAlignment="1" applyProtection="1">
      <alignment horizontal="center" vertical="center"/>
    </xf>
    <xf numFmtId="0" fontId="21" fillId="0" borderId="7" xfId="4" applyNumberFormat="1" applyFont="1" applyBorder="1" applyAlignment="1" applyProtection="1">
      <alignment horizontal="center" vertical="center"/>
    </xf>
    <xf numFmtId="0" fontId="21" fillId="0" borderId="88" xfId="4" applyNumberFormat="1" applyFont="1" applyBorder="1" applyAlignment="1" applyProtection="1">
      <alignment horizontal="center" vertical="center"/>
    </xf>
    <xf numFmtId="0" fontId="21" fillId="0" borderId="85" xfId="4" applyNumberFormat="1" applyFont="1" applyBorder="1" applyAlignment="1" applyProtection="1">
      <alignment horizontal="center" vertical="center"/>
    </xf>
    <xf numFmtId="0" fontId="3" fillId="0" borderId="267" xfId="4" applyFont="1" applyBorder="1" applyAlignment="1" applyProtection="1">
      <alignment horizontal="center" vertical="center"/>
    </xf>
    <xf numFmtId="0" fontId="3" fillId="0" borderId="268" xfId="4" applyFont="1" applyBorder="1" applyAlignment="1" applyProtection="1">
      <alignment horizontal="center" vertical="center"/>
    </xf>
    <xf numFmtId="0" fontId="21" fillId="0" borderId="82" xfId="4" applyFont="1" applyBorder="1" applyAlignment="1" applyProtection="1">
      <alignment horizontal="center" vertical="center"/>
    </xf>
    <xf numFmtId="0" fontId="21" fillId="0" borderId="87" xfId="4" applyFont="1" applyBorder="1" applyAlignment="1" applyProtection="1">
      <alignment horizontal="center" vertical="center"/>
    </xf>
    <xf numFmtId="0" fontId="21" fillId="0" borderId="58" xfId="4" applyFont="1" applyBorder="1" applyAlignment="1" applyProtection="1">
      <alignment horizontal="center" vertical="center"/>
    </xf>
    <xf numFmtId="0" fontId="21" fillId="0" borderId="0" xfId="4" applyFont="1" applyBorder="1" applyAlignment="1" applyProtection="1">
      <alignment horizontal="center" vertical="center"/>
    </xf>
    <xf numFmtId="0" fontId="21" fillId="0" borderId="7" xfId="4" applyFont="1" applyBorder="1" applyAlignment="1" applyProtection="1">
      <alignment horizontal="center" vertical="center"/>
    </xf>
    <xf numFmtId="0" fontId="21" fillId="0" borderId="84" xfId="4" applyFont="1" applyBorder="1" applyAlignment="1" applyProtection="1">
      <alignment horizontal="center" vertical="center"/>
    </xf>
    <xf numFmtId="0" fontId="21" fillId="0" borderId="85" xfId="4" applyFont="1" applyBorder="1" applyAlignment="1" applyProtection="1">
      <alignment horizontal="center" vertical="center"/>
    </xf>
    <xf numFmtId="0" fontId="21" fillId="0" borderId="82" xfId="4" applyFont="1" applyBorder="1" applyAlignment="1" applyProtection="1">
      <alignment horizontal="center" vertical="center" shrinkToFit="1"/>
    </xf>
    <xf numFmtId="0" fontId="21" fillId="0" borderId="269" xfId="4" applyFont="1" applyBorder="1" applyAlignment="1" applyProtection="1">
      <alignment horizontal="center" vertical="center" shrinkToFit="1"/>
    </xf>
    <xf numFmtId="0" fontId="21" fillId="0" borderId="58" xfId="4" applyFont="1" applyBorder="1" applyAlignment="1" applyProtection="1">
      <alignment horizontal="center" vertical="center" shrinkToFit="1"/>
    </xf>
    <xf numFmtId="0" fontId="21" fillId="0" borderId="111" xfId="4" applyFont="1" applyBorder="1" applyAlignment="1" applyProtection="1">
      <alignment horizontal="center" vertical="center" shrinkToFit="1"/>
    </xf>
    <xf numFmtId="0" fontId="3" fillId="0" borderId="45" xfId="4" applyFont="1" applyBorder="1" applyAlignment="1" applyProtection="1">
      <alignment horizontal="center" vertical="center"/>
    </xf>
    <xf numFmtId="0" fontId="3" fillId="0" borderId="270" xfId="4" applyFont="1" applyBorder="1" applyAlignment="1" applyProtection="1">
      <alignment horizontal="center" vertical="center"/>
    </xf>
    <xf numFmtId="0" fontId="27" fillId="0" borderId="110" xfId="4" applyFont="1" applyBorder="1" applyAlignment="1" applyProtection="1">
      <alignment horizontal="center" vertical="center"/>
    </xf>
    <xf numFmtId="0" fontId="27" fillId="0" borderId="0" xfId="4" applyFont="1" applyBorder="1" applyAlignment="1" applyProtection="1">
      <alignment horizontal="center" vertical="center"/>
    </xf>
    <xf numFmtId="0" fontId="27" fillId="0" borderId="7" xfId="4" applyFont="1" applyBorder="1" applyAlignment="1" applyProtection="1">
      <alignment horizontal="center" vertical="center"/>
    </xf>
    <xf numFmtId="0" fontId="30" fillId="0" borderId="47" xfId="4" applyFont="1" applyBorder="1" applyAlignment="1" applyProtection="1">
      <alignment horizontal="center" vertical="center" shrinkToFit="1"/>
    </xf>
    <xf numFmtId="0" fontId="30" fillId="0" borderId="271" xfId="4" applyFont="1" applyBorder="1" applyAlignment="1" applyProtection="1">
      <alignment horizontal="center" vertical="center" shrinkToFit="1"/>
    </xf>
    <xf numFmtId="0" fontId="27" fillId="0" borderId="111" xfId="4" applyFont="1" applyBorder="1" applyAlignment="1" applyProtection="1">
      <alignment horizontal="center" vertical="center"/>
    </xf>
    <xf numFmtId="0" fontId="3" fillId="0" borderId="7" xfId="4" applyFont="1" applyBorder="1" applyAlignment="1" applyProtection="1">
      <alignment horizontal="center" vertical="center"/>
    </xf>
    <xf numFmtId="0" fontId="30" fillId="0" borderId="49" xfId="4" applyFont="1" applyBorder="1" applyAlignment="1" applyProtection="1">
      <alignment horizontal="center" vertical="center" shrinkToFit="1"/>
    </xf>
    <xf numFmtId="0" fontId="30" fillId="0" borderId="272" xfId="4" applyFont="1" applyBorder="1" applyAlignment="1" applyProtection="1">
      <alignment horizontal="center" vertical="center" shrinkToFit="1"/>
    </xf>
    <xf numFmtId="0" fontId="3" fillId="0" borderId="111" xfId="4" applyFont="1" applyBorder="1" applyAlignment="1" applyProtection="1">
      <alignment horizontal="center" vertical="center"/>
    </xf>
    <xf numFmtId="0" fontId="3" fillId="0" borderId="261" xfId="4" applyFont="1" applyBorder="1" applyAlignment="1" applyProtection="1">
      <alignment horizontal="center" vertical="center" shrinkToFit="1"/>
    </xf>
    <xf numFmtId="0" fontId="3" fillId="0" borderId="262" xfId="4" applyFont="1" applyBorder="1" applyAlignment="1" applyProtection="1">
      <alignment horizontal="center" vertical="center" shrinkToFit="1"/>
    </xf>
    <xf numFmtId="0" fontId="3" fillId="0" borderId="39" xfId="4" applyNumberFormat="1" applyFont="1" applyBorder="1" applyAlignment="1" applyProtection="1">
      <alignment horizontal="left" vertical="center" shrinkToFit="1"/>
    </xf>
    <xf numFmtId="0" fontId="3" fillId="0" borderId="263" xfId="4" applyFont="1" applyBorder="1" applyAlignment="1" applyProtection="1">
      <alignment horizontal="center" vertical="center" shrinkToFit="1"/>
    </xf>
    <xf numFmtId="0" fontId="3" fillId="0" borderId="96" xfId="4" applyNumberFormat="1" applyFont="1" applyBorder="1" applyAlignment="1" applyProtection="1">
      <alignment horizontal="left" vertical="center" shrinkToFit="1"/>
    </xf>
    <xf numFmtId="0" fontId="0" fillId="0" borderId="261" xfId="4" applyFont="1" applyBorder="1" applyAlignment="1" applyProtection="1">
      <alignment horizontal="center" vertical="center" shrinkToFit="1"/>
    </xf>
    <xf numFmtId="0" fontId="0" fillId="0" borderId="263" xfId="4" applyFont="1" applyBorder="1" applyAlignment="1" applyProtection="1">
      <alignment horizontal="center" vertical="center" shrinkToFit="1"/>
    </xf>
    <xf numFmtId="0" fontId="3" fillId="0" borderId="253" xfId="4" applyFont="1" applyBorder="1" applyAlignment="1" applyProtection="1">
      <alignment horizontal="center" vertical="center"/>
    </xf>
    <xf numFmtId="0" fontId="3" fillId="0" borderId="254" xfId="4" applyFont="1" applyBorder="1" applyAlignment="1" applyProtection="1">
      <alignment horizontal="center" vertical="center"/>
    </xf>
    <xf numFmtId="0" fontId="3" fillId="0" borderId="255" xfId="4" applyFont="1" applyBorder="1" applyAlignment="1" applyProtection="1">
      <alignment horizontal="center" vertical="center"/>
    </xf>
    <xf numFmtId="31" fontId="3" fillId="0" borderId="256" xfId="4" applyNumberFormat="1" applyFont="1" applyBorder="1" applyAlignment="1" applyProtection="1">
      <alignment horizontal="center" vertical="center" shrinkToFit="1"/>
    </xf>
    <xf numFmtId="31" fontId="3" fillId="0" borderId="254" xfId="4" applyNumberFormat="1" applyFont="1" applyBorder="1" applyAlignment="1" applyProtection="1">
      <alignment horizontal="center" vertical="center" shrinkToFit="1"/>
    </xf>
    <xf numFmtId="31" fontId="3" fillId="0" borderId="69" xfId="4" applyNumberFormat="1" applyFont="1" applyBorder="1" applyAlignment="1" applyProtection="1">
      <alignment horizontal="center" vertical="center" shrinkToFit="1"/>
    </xf>
    <xf numFmtId="20" fontId="3" fillId="0" borderId="257" xfId="4" applyNumberFormat="1" applyFont="1" applyBorder="1" applyAlignment="1" applyProtection="1">
      <alignment horizontal="center" vertical="center"/>
    </xf>
    <xf numFmtId="20" fontId="3" fillId="0" borderId="254" xfId="4" applyNumberFormat="1" applyFont="1" applyBorder="1" applyAlignment="1" applyProtection="1">
      <alignment horizontal="center" vertical="center"/>
    </xf>
    <xf numFmtId="0" fontId="3" fillId="0" borderId="256" xfId="4" applyFont="1" applyBorder="1" applyAlignment="1" applyProtection="1">
      <alignment horizontal="center" vertical="center"/>
    </xf>
    <xf numFmtId="0" fontId="3" fillId="0" borderId="69" xfId="4" applyFont="1" applyBorder="1" applyAlignment="1" applyProtection="1">
      <alignment horizontal="center" vertical="center"/>
    </xf>
    <xf numFmtId="0" fontId="3" fillId="0" borderId="258" xfId="4" applyFont="1" applyBorder="1" applyAlignment="1" applyProtection="1">
      <alignment horizontal="center" vertical="center"/>
    </xf>
    <xf numFmtId="0" fontId="3" fillId="0" borderId="259" xfId="4" applyFont="1" applyBorder="1" applyAlignment="1" applyProtection="1">
      <alignment horizontal="center" vertical="center"/>
    </xf>
    <xf numFmtId="0" fontId="3" fillId="0" borderId="182" xfId="4" applyFont="1" applyBorder="1" applyAlignment="1" applyProtection="1">
      <alignment horizontal="center" vertical="center"/>
    </xf>
    <xf numFmtId="0" fontId="3" fillId="0" borderId="39" xfId="4" applyFont="1" applyBorder="1" applyAlignment="1" applyProtection="1">
      <alignment horizontal="center" vertical="center"/>
    </xf>
    <xf numFmtId="0" fontId="3" fillId="0" borderId="102" xfId="4" applyFont="1" applyBorder="1" applyAlignment="1" applyProtection="1">
      <alignment horizontal="center" vertical="center"/>
    </xf>
    <xf numFmtId="0" fontId="0" fillId="0" borderId="39" xfId="4" applyFont="1" applyBorder="1" applyAlignment="1" applyProtection="1">
      <alignment horizontal="center" vertical="center"/>
    </xf>
    <xf numFmtId="0" fontId="3" fillId="0" borderId="102" xfId="4" applyFont="1" applyBorder="1" applyAlignment="1" applyProtection="1">
      <alignment horizontal="center" vertical="center" shrinkToFit="1"/>
    </xf>
    <xf numFmtId="0" fontId="3" fillId="0" borderId="95" xfId="4" applyFont="1" applyBorder="1" applyAlignment="1" applyProtection="1">
      <alignment horizontal="center" vertical="center" shrinkToFit="1"/>
    </xf>
    <xf numFmtId="0" fontId="3" fillId="0" borderId="96" xfId="4" applyFont="1" applyBorder="1" applyAlignment="1" applyProtection="1">
      <alignment horizontal="center" vertical="center"/>
    </xf>
    <xf numFmtId="0" fontId="18" fillId="0" borderId="0" xfId="4" applyFont="1" applyBorder="1" applyAlignment="1" applyProtection="1">
      <alignment horizontal="left" vertical="center" shrinkToFit="1"/>
    </xf>
    <xf numFmtId="0" fontId="3" fillId="0" borderId="95" xfId="4" applyFont="1" applyBorder="1" applyAlignment="1" applyProtection="1">
      <alignment horizontal="center" vertical="center"/>
    </xf>
    <xf numFmtId="0" fontId="26" fillId="0" borderId="0" xfId="4" applyFont="1" applyAlignment="1" applyProtection="1">
      <alignment horizontal="center" vertical="center"/>
    </xf>
    <xf numFmtId="0" fontId="3" fillId="0" borderId="243" xfId="4" applyFont="1" applyBorder="1" applyAlignment="1" applyProtection="1">
      <alignment horizontal="center" vertical="center"/>
    </xf>
    <xf numFmtId="0" fontId="3" fillId="0" borderId="108" xfId="4" applyFont="1" applyBorder="1" applyAlignment="1" applyProtection="1">
      <alignment horizontal="center" vertical="center"/>
    </xf>
    <xf numFmtId="0" fontId="3" fillId="0" borderId="244" xfId="4" applyFont="1" applyBorder="1" applyAlignment="1" applyProtection="1">
      <alignment horizontal="center" vertical="center"/>
    </xf>
    <xf numFmtId="0" fontId="3" fillId="0" borderId="183" xfId="4" applyFont="1" applyBorder="1" applyAlignment="1" applyProtection="1">
      <alignment horizontal="center" vertical="center"/>
    </xf>
    <xf numFmtId="0" fontId="3" fillId="0" borderId="65" xfId="4" applyFont="1" applyBorder="1" applyAlignment="1" applyProtection="1">
      <alignment horizontal="center" vertical="center"/>
    </xf>
    <xf numFmtId="0" fontId="3" fillId="0" borderId="181" xfId="4" applyFont="1" applyBorder="1" applyAlignment="1" applyProtection="1">
      <alignment horizontal="center" vertical="center"/>
    </xf>
    <xf numFmtId="0" fontId="3" fillId="0" borderId="245" xfId="4" applyNumberFormat="1" applyFont="1" applyBorder="1" applyAlignment="1" applyProtection="1">
      <alignment horizontal="center" vertical="center" shrinkToFit="1"/>
    </xf>
    <xf numFmtId="0" fontId="3" fillId="0" borderId="246" xfId="4" applyNumberFormat="1" applyFont="1" applyBorder="1" applyAlignment="1" applyProtection="1">
      <alignment horizontal="center" vertical="center" shrinkToFit="1"/>
    </xf>
    <xf numFmtId="0" fontId="24" fillId="0" borderId="247" xfId="4" applyNumberFormat="1" applyFont="1" applyBorder="1" applyAlignment="1" applyProtection="1">
      <alignment horizontal="left" vertical="center" indent="1" shrinkToFit="1"/>
    </xf>
    <xf numFmtId="0" fontId="24" fillId="0" borderId="248" xfId="4" applyNumberFormat="1" applyFont="1" applyBorder="1" applyAlignment="1" applyProtection="1">
      <alignment horizontal="left" vertical="center" indent="1" shrinkToFit="1"/>
    </xf>
    <xf numFmtId="0" fontId="24" fillId="0" borderId="249" xfId="4" applyNumberFormat="1" applyFont="1" applyBorder="1" applyAlignment="1" applyProtection="1">
      <alignment horizontal="left" vertical="center" indent="1" shrinkToFit="1"/>
    </xf>
    <xf numFmtId="0" fontId="3" fillId="0" borderId="250" xfId="4" applyFont="1" applyBorder="1" applyAlignment="1" applyProtection="1">
      <alignment horizontal="center" vertical="center"/>
    </xf>
    <xf numFmtId="0" fontId="3" fillId="0" borderId="251" xfId="4" applyFont="1" applyBorder="1" applyAlignment="1" applyProtection="1">
      <alignment horizontal="center" vertical="center"/>
    </xf>
    <xf numFmtId="0" fontId="19" fillId="0" borderId="247" xfId="4" applyNumberFormat="1" applyFont="1" applyBorder="1" applyAlignment="1" applyProtection="1">
      <alignment horizontal="center" vertical="center" shrinkToFit="1"/>
    </xf>
    <xf numFmtId="0" fontId="19" fillId="0" borderId="248" xfId="4" applyNumberFormat="1" applyFont="1" applyBorder="1" applyAlignment="1" applyProtection="1">
      <alignment horizontal="center" vertical="center" shrinkToFit="1"/>
    </xf>
    <xf numFmtId="0" fontId="19" fillId="0" borderId="252" xfId="4" applyNumberFormat="1" applyFont="1" applyBorder="1" applyAlignment="1" applyProtection="1">
      <alignment horizontal="center" vertical="center" shrinkToFit="1"/>
    </xf>
    <xf numFmtId="0" fontId="31" fillId="6" borderId="88" xfId="0" applyFont="1" applyFill="1" applyBorder="1" applyAlignment="1">
      <alignment horizontal="center" vertical="center"/>
    </xf>
    <xf numFmtId="180" fontId="20" fillId="0" borderId="84" xfId="0" applyNumberFormat="1" applyFont="1" applyBorder="1" applyAlignment="1">
      <alignment horizontal="center" vertical="top"/>
    </xf>
    <xf numFmtId="180" fontId="20" fillId="0" borderId="88" xfId="0" applyNumberFormat="1" applyFont="1" applyBorder="1" applyAlignment="1">
      <alignment horizontal="center" vertical="top"/>
    </xf>
    <xf numFmtId="180" fontId="20" fillId="0" borderId="85" xfId="0" applyNumberFormat="1" applyFont="1" applyBorder="1" applyAlignment="1">
      <alignment horizontal="center" vertical="top"/>
    </xf>
    <xf numFmtId="180" fontId="0" fillId="0" borderId="28" xfId="0" applyNumberFormat="1" applyBorder="1" applyAlignment="1">
      <alignment horizontal="center" vertical="center"/>
    </xf>
    <xf numFmtId="180" fontId="0" fillId="0" borderId="215" xfId="0" applyNumberFormat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15" xfId="0" applyFill="1" applyBorder="1" applyAlignment="1">
      <alignment horizontal="center" vertical="center"/>
    </xf>
    <xf numFmtId="0" fontId="0" fillId="5" borderId="73" xfId="0" applyFill="1" applyBorder="1" applyAlignment="1">
      <alignment horizontal="center" vertical="center"/>
    </xf>
    <xf numFmtId="180" fontId="0" fillId="0" borderId="82" xfId="0" applyNumberFormat="1" applyFill="1" applyBorder="1" applyAlignment="1">
      <alignment horizontal="center" vertical="center" wrapText="1"/>
    </xf>
    <xf numFmtId="180" fontId="0" fillId="0" borderId="83" xfId="0" applyNumberFormat="1" applyFill="1" applyBorder="1" applyAlignment="1">
      <alignment horizontal="center" vertical="center" wrapText="1"/>
    </xf>
    <xf numFmtId="180" fontId="0" fillId="0" borderId="58" xfId="0" applyNumberFormat="1" applyFill="1" applyBorder="1" applyAlignment="1">
      <alignment horizontal="center" vertical="center" wrapText="1"/>
    </xf>
    <xf numFmtId="180" fontId="0" fillId="0" borderId="7" xfId="0" applyNumberFormat="1" applyFill="1" applyBorder="1" applyAlignment="1">
      <alignment horizontal="center" vertical="center" wrapText="1"/>
    </xf>
    <xf numFmtId="180" fontId="0" fillId="0" borderId="84" xfId="0" applyNumberFormat="1" applyFill="1" applyBorder="1" applyAlignment="1">
      <alignment horizontal="center" vertical="center" wrapText="1"/>
    </xf>
    <xf numFmtId="180" fontId="0" fillId="0" borderId="85" xfId="0" applyNumberFormat="1" applyFill="1" applyBorder="1" applyAlignment="1">
      <alignment horizontal="center" vertical="center" wrapText="1"/>
    </xf>
    <xf numFmtId="180" fontId="34" fillId="0" borderId="82" xfId="0" applyNumberFormat="1" applyFont="1" applyFill="1" applyBorder="1" applyAlignment="1">
      <alignment horizontal="center" vertical="center"/>
    </xf>
    <xf numFmtId="180" fontId="34" fillId="0" borderId="87" xfId="0" applyNumberFormat="1" applyFont="1" applyFill="1" applyBorder="1" applyAlignment="1">
      <alignment horizontal="center" vertical="center"/>
    </xf>
    <xf numFmtId="180" fontId="34" fillId="0" borderId="83" xfId="0" applyNumberFormat="1" applyFont="1" applyFill="1" applyBorder="1" applyAlignment="1">
      <alignment horizontal="center" vertical="center"/>
    </xf>
    <xf numFmtId="0" fontId="0" fillId="5" borderId="87" xfId="0" applyFill="1" applyBorder="1" applyAlignment="1">
      <alignment horizontal="center" vertical="center"/>
    </xf>
    <xf numFmtId="0" fontId="0" fillId="5" borderId="88" xfId="0" applyFill="1" applyBorder="1" applyAlignment="1">
      <alignment horizontal="center" vertical="center"/>
    </xf>
    <xf numFmtId="0" fontId="0" fillId="0" borderId="28" xfId="0" applyBorder="1" applyAlignment="1">
      <alignment horizontal="distributed" vertical="center" indent="1"/>
    </xf>
    <xf numFmtId="0" fontId="0" fillId="0" borderId="215" xfId="0" applyBorder="1" applyAlignment="1">
      <alignment horizontal="distributed" vertical="center" indent="1"/>
    </xf>
    <xf numFmtId="0" fontId="0" fillId="0" borderId="73" xfId="0" applyBorder="1" applyAlignment="1">
      <alignment horizontal="distributed" vertical="center" indent="1"/>
    </xf>
    <xf numFmtId="180" fontId="0" fillId="0" borderId="72" xfId="0" applyNumberFormat="1" applyBorder="1" applyAlignment="1">
      <alignment horizontal="center" vertical="center"/>
    </xf>
    <xf numFmtId="0" fontId="0" fillId="5" borderId="320" xfId="0" applyFill="1" applyBorder="1" applyAlignment="1">
      <alignment horizontal="center" vertical="center"/>
    </xf>
    <xf numFmtId="0" fontId="0" fillId="5" borderId="278" xfId="0" applyFill="1" applyBorder="1" applyAlignment="1">
      <alignment horizontal="center" vertical="center"/>
    </xf>
    <xf numFmtId="0" fontId="0" fillId="5" borderId="72" xfId="0" applyFill="1" applyBorder="1" applyAlignment="1">
      <alignment horizontal="center" vertical="center"/>
    </xf>
    <xf numFmtId="0" fontId="32" fillId="0" borderId="0" xfId="5" applyFont="1" applyFill="1" applyAlignment="1">
      <alignment horizontal="center" vertical="center" shrinkToFit="1"/>
    </xf>
    <xf numFmtId="0" fontId="33" fillId="0" borderId="0" xfId="5" applyFont="1" applyFill="1" applyAlignment="1">
      <alignment horizontal="center" vertical="center" shrinkToFit="1"/>
    </xf>
    <xf numFmtId="180" fontId="1" fillId="0" borderId="28" xfId="5" applyNumberFormat="1" applyBorder="1" applyAlignment="1">
      <alignment horizontal="distributed" vertical="center" indent="3" shrinkToFit="1"/>
    </xf>
    <xf numFmtId="180" fontId="1" fillId="0" borderId="215" xfId="5" applyNumberFormat="1" applyBorder="1" applyAlignment="1">
      <alignment horizontal="distributed" vertical="center" indent="3" shrinkToFit="1"/>
    </xf>
    <xf numFmtId="180" fontId="20" fillId="0" borderId="278" xfId="5" applyNumberFormat="1" applyFont="1" applyBorder="1" applyAlignment="1">
      <alignment horizontal="center" vertical="top" shrinkToFit="1"/>
    </xf>
    <xf numFmtId="180" fontId="1" fillId="0" borderId="72" xfId="5" applyNumberFormat="1" applyBorder="1" applyAlignment="1">
      <alignment horizontal="center" vertical="center" shrinkToFit="1"/>
    </xf>
    <xf numFmtId="180" fontId="1" fillId="0" borderId="324" xfId="5" applyNumberFormat="1" applyBorder="1" applyAlignment="1">
      <alignment horizontal="center" vertical="center" shrinkToFit="1"/>
    </xf>
    <xf numFmtId="0" fontId="1" fillId="5" borderId="28" xfId="5" applyFill="1" applyBorder="1" applyAlignment="1">
      <alignment horizontal="center" vertical="center" shrinkToFit="1"/>
    </xf>
    <xf numFmtId="0" fontId="1" fillId="5" borderId="215" xfId="5" applyFill="1" applyBorder="1" applyAlignment="1">
      <alignment horizontal="center" vertical="center" shrinkToFit="1"/>
    </xf>
    <xf numFmtId="0" fontId="1" fillId="5" borderId="73" xfId="5" applyFill="1" applyBorder="1" applyAlignment="1">
      <alignment horizontal="center" vertical="center" shrinkToFit="1"/>
    </xf>
    <xf numFmtId="0" fontId="1" fillId="5" borderId="72" xfId="5" applyFill="1" applyBorder="1" applyAlignment="1">
      <alignment horizontal="center" vertical="center" shrinkToFit="1"/>
    </xf>
    <xf numFmtId="0" fontId="1" fillId="5" borderId="322" xfId="5" applyFill="1" applyBorder="1" applyAlignment="1">
      <alignment horizontal="center" vertical="center" shrinkToFit="1"/>
    </xf>
    <xf numFmtId="0" fontId="1" fillId="5" borderId="286" xfId="5" applyFill="1" applyBorder="1" applyAlignment="1">
      <alignment horizontal="center" vertical="center" shrinkToFit="1"/>
    </xf>
    <xf numFmtId="0" fontId="1" fillId="5" borderId="220" xfId="5" applyFill="1" applyBorder="1" applyAlignment="1">
      <alignment horizontal="center" vertical="center" shrinkToFit="1"/>
    </xf>
    <xf numFmtId="0" fontId="1" fillId="0" borderId="28" xfId="5" applyBorder="1" applyAlignment="1">
      <alignment horizontal="distributed" vertical="center" indent="1" shrinkToFit="1"/>
    </xf>
    <xf numFmtId="0" fontId="1" fillId="0" borderId="215" xfId="5" applyBorder="1" applyAlignment="1">
      <alignment horizontal="distributed" vertical="center" indent="1" shrinkToFit="1"/>
    </xf>
    <xf numFmtId="0" fontId="1" fillId="0" borderId="73" xfId="5" applyBorder="1" applyAlignment="1">
      <alignment horizontal="distributed" vertical="center" indent="1" shrinkToFit="1"/>
    </xf>
    <xf numFmtId="0" fontId="1" fillId="0" borderId="0" xfId="5" applyFill="1" applyAlignment="1">
      <alignment horizontal="center" vertical="center" shrinkToFit="1"/>
    </xf>
    <xf numFmtId="0" fontId="32" fillId="8" borderId="320" xfId="5" applyFont="1" applyFill="1" applyBorder="1" applyAlignment="1">
      <alignment horizontal="center" vertical="center" shrinkToFit="1"/>
    </xf>
    <xf numFmtId="0" fontId="32" fillId="8" borderId="278" xfId="5" applyFont="1" applyFill="1" applyBorder="1" applyAlignment="1">
      <alignment horizontal="center" vertical="center" shrinkToFit="1"/>
    </xf>
    <xf numFmtId="0" fontId="34" fillId="0" borderId="320" xfId="5" applyFont="1" applyFill="1" applyBorder="1" applyAlignment="1">
      <alignment horizontal="center" vertical="center" shrinkToFit="1"/>
    </xf>
    <xf numFmtId="180" fontId="1" fillId="0" borderId="82" xfId="5" applyNumberFormat="1" applyFill="1" applyBorder="1" applyAlignment="1">
      <alignment horizontal="center" vertical="center" shrinkToFit="1"/>
    </xf>
    <xf numFmtId="180" fontId="1" fillId="0" borderId="269" xfId="5" applyNumberFormat="1" applyFill="1" applyBorder="1" applyAlignment="1">
      <alignment horizontal="center" vertical="center" shrinkToFit="1"/>
    </xf>
    <xf numFmtId="180" fontId="1" fillId="0" borderId="58" xfId="5" applyNumberFormat="1" applyFill="1" applyBorder="1" applyAlignment="1">
      <alignment horizontal="center" vertical="center" shrinkToFit="1"/>
    </xf>
    <xf numFmtId="180" fontId="1" fillId="0" borderId="111" xfId="5" applyNumberFormat="1" applyFill="1" applyBorder="1" applyAlignment="1">
      <alignment horizontal="center" vertical="center" shrinkToFit="1"/>
    </xf>
    <xf numFmtId="180" fontId="1" fillId="0" borderId="84" xfId="5" applyNumberFormat="1" applyFill="1" applyBorder="1" applyAlignment="1">
      <alignment horizontal="center" vertical="center" shrinkToFit="1"/>
    </xf>
    <xf numFmtId="180" fontId="1" fillId="0" borderId="281" xfId="5" applyNumberForma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24" fillId="3" borderId="110" xfId="0" applyFont="1" applyFill="1" applyBorder="1" applyAlignment="1" applyProtection="1">
      <alignment horizontal="center" vertical="center" shrinkToFit="1"/>
    </xf>
    <xf numFmtId="0" fontId="24" fillId="3" borderId="343" xfId="0" applyFont="1" applyFill="1" applyBorder="1" applyAlignment="1" applyProtection="1">
      <alignment horizontal="center" vertical="center" shrinkToFit="1"/>
    </xf>
    <xf numFmtId="0" fontId="24" fillId="3" borderId="344" xfId="0" applyFont="1" applyFill="1" applyBorder="1" applyAlignment="1" applyProtection="1">
      <alignment horizontal="center" vertical="center" textRotation="255" shrinkToFit="1"/>
    </xf>
    <xf numFmtId="0" fontId="5" fillId="0" borderId="345" xfId="0" applyFont="1" applyFill="1" applyBorder="1" applyAlignment="1" applyProtection="1">
      <alignment horizontal="center" vertical="center" shrinkToFit="1"/>
    </xf>
    <xf numFmtId="0" fontId="5" fillId="0" borderId="345" xfId="0" quotePrefix="1" applyFont="1" applyFill="1" applyBorder="1" applyAlignment="1" applyProtection="1">
      <alignment horizontal="center" vertical="center" shrinkToFit="1"/>
    </xf>
    <xf numFmtId="0" fontId="5" fillId="0" borderId="346" xfId="0" quotePrefix="1" applyFont="1" applyFill="1" applyBorder="1" applyAlignment="1" applyProtection="1">
      <alignment horizontal="center" vertical="center" shrinkToFit="1"/>
    </xf>
    <xf numFmtId="0" fontId="24" fillId="0" borderId="112" xfId="0" applyFont="1" applyBorder="1" applyAlignment="1" applyProtection="1">
      <alignment horizontal="left" vertical="top" shrinkToFit="1"/>
    </xf>
    <xf numFmtId="0" fontId="24" fillId="0" borderId="24" xfId="0" applyFont="1" applyBorder="1" applyAlignment="1" applyProtection="1">
      <alignment horizontal="left" vertical="top" shrinkToFit="1"/>
    </xf>
    <xf numFmtId="0" fontId="24" fillId="0" borderId="104" xfId="0" applyFont="1" applyBorder="1" applyAlignment="1" applyProtection="1">
      <alignment horizontal="left" vertical="top" shrinkToFit="1"/>
    </xf>
    <xf numFmtId="0" fontId="24" fillId="0" borderId="185" xfId="0" applyFont="1" applyBorder="1" applyAlignment="1" applyProtection="1">
      <alignment horizontal="left" vertical="top" shrinkToFit="1"/>
    </xf>
    <xf numFmtId="0" fontId="24" fillId="0" borderId="23" xfId="0" applyFont="1" applyBorder="1" applyAlignment="1" applyProtection="1">
      <alignment horizontal="left" vertical="top" shrinkToFit="1"/>
    </xf>
    <xf numFmtId="0" fontId="24" fillId="0" borderId="186" xfId="0" applyFont="1" applyBorder="1" applyAlignment="1" applyProtection="1">
      <alignment horizontal="left" vertical="top" shrinkToFit="1"/>
    </xf>
    <xf numFmtId="0" fontId="24" fillId="0" borderId="348" xfId="0" applyFont="1" applyBorder="1" applyAlignment="1" applyProtection="1">
      <alignment horizontal="center" vertical="top" shrinkToFit="1"/>
    </xf>
    <xf numFmtId="0" fontId="24" fillId="0" borderId="349" xfId="0" applyFont="1" applyBorder="1" applyAlignment="1" applyProtection="1">
      <alignment horizontal="center" vertical="top" shrinkToFit="1"/>
    </xf>
    <xf numFmtId="0" fontId="24" fillId="0" borderId="347" xfId="0" applyFont="1" applyBorder="1" applyAlignment="1" applyProtection="1">
      <alignment horizontal="distributed" vertical="center" indent="2" shrinkToFit="1"/>
    </xf>
    <xf numFmtId="0" fontId="24" fillId="0" borderId="348" xfId="0" applyFont="1" applyBorder="1" applyAlignment="1" applyProtection="1">
      <alignment horizontal="distributed" vertical="center" indent="2" shrinkToFit="1"/>
    </xf>
    <xf numFmtId="0" fontId="24" fillId="0" borderId="0" xfId="0" applyFont="1" applyBorder="1" applyAlignment="1" applyProtection="1">
      <alignment horizontal="center" vertical="center" shrinkToFit="1"/>
    </xf>
    <xf numFmtId="0" fontId="24" fillId="0" borderId="111" xfId="0" applyFont="1" applyBorder="1" applyAlignment="1" applyProtection="1">
      <alignment horizontal="center" vertical="center" shrinkToFit="1"/>
    </xf>
    <xf numFmtId="0" fontId="24" fillId="0" borderId="350" xfId="0" applyFont="1" applyBorder="1" applyAlignment="1" applyProtection="1">
      <alignment horizontal="center" vertical="center" shrinkToFit="1"/>
    </xf>
    <xf numFmtId="0" fontId="24" fillId="0" borderId="351" xfId="0" applyFont="1" applyBorder="1" applyAlignment="1" applyProtection="1">
      <alignment horizontal="distributed" vertical="center" indent="1" shrinkToFit="1"/>
    </xf>
    <xf numFmtId="178" fontId="24" fillId="0" borderId="352" xfId="0" applyNumberFormat="1" applyFont="1" applyBorder="1" applyAlignment="1" applyProtection="1">
      <alignment vertical="center" shrinkToFit="1"/>
    </xf>
    <xf numFmtId="0" fontId="24" fillId="0" borderId="0" xfId="0" applyFont="1" applyBorder="1" applyAlignment="1" applyProtection="1">
      <alignment vertical="center" shrinkToFit="1"/>
    </xf>
    <xf numFmtId="0" fontId="24" fillId="0" borderId="111" xfId="0" applyFont="1" applyBorder="1" applyAlignment="1" applyProtection="1">
      <alignment vertical="center" shrinkToFit="1"/>
    </xf>
    <xf numFmtId="0" fontId="24" fillId="0" borderId="353" xfId="0" applyFont="1" applyBorder="1" applyAlignment="1" applyProtection="1">
      <alignment horizontal="center" vertical="center" shrinkToFit="1"/>
    </xf>
    <xf numFmtId="0" fontId="24" fillId="0" borderId="354" xfId="0" applyFont="1" applyBorder="1" applyAlignment="1" applyProtection="1">
      <alignment horizontal="distributed" vertical="center" indent="1" shrinkToFit="1"/>
    </xf>
    <xf numFmtId="178" fontId="24" fillId="0" borderId="355" xfId="0" applyNumberFormat="1" applyFont="1" applyBorder="1" applyAlignment="1" applyProtection="1">
      <alignment vertical="center" shrinkToFit="1"/>
    </xf>
    <xf numFmtId="0" fontId="24" fillId="0" borderId="23" xfId="0" applyFont="1" applyBorder="1" applyAlignment="1" applyProtection="1">
      <alignment horizontal="center" vertical="center" shrinkToFit="1"/>
    </xf>
    <xf numFmtId="0" fontId="24" fillId="0" borderId="23" xfId="0" applyFont="1" applyBorder="1" applyAlignment="1" applyProtection="1">
      <alignment horizontal="distributed" vertical="center" indent="1" shrinkToFit="1"/>
    </xf>
    <xf numFmtId="178" fontId="24" fillId="0" borderId="186" xfId="0" applyNumberFormat="1" applyFont="1" applyBorder="1" applyAlignment="1" applyProtection="1">
      <alignment vertical="center" shrinkToFit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5" xr:uid="{00000000-0005-0000-0000-000003000000}"/>
    <cellStyle name="標準_Sheet1" xfId="3" xr:uid="{00000000-0005-0000-0000-000004000000}"/>
    <cellStyle name="標準_ﾒﾝﾊﾞｰ公式記録SMPL" xfId="4" xr:uid="{00000000-0005-0000-0000-000005000000}"/>
  </cellStyles>
  <dxfs count="0"/>
  <tableStyles count="0" defaultTableStyle="TableStyleMedium9" defaultPivotStyle="PivotStyleLight16"/>
  <colors>
    <mruColors>
      <color rgb="FFD8D8D8"/>
      <color rgb="FFC5D9F1"/>
      <color rgb="FFE9F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2</xdr:row>
      <xdr:rowOff>15240</xdr:rowOff>
    </xdr:from>
    <xdr:to>
      <xdr:col>19</xdr:col>
      <xdr:colOff>106680</xdr:colOff>
      <xdr:row>5</xdr:row>
      <xdr:rowOff>22860</xdr:rowOff>
    </xdr:to>
    <xdr:pic>
      <xdr:nvPicPr>
        <xdr:cNvPr id="1047" name="Picture 2" descr="JFF-logo横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1440" y="350520"/>
          <a:ext cx="233934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2</xdr:row>
      <xdr:rowOff>15240</xdr:rowOff>
    </xdr:from>
    <xdr:to>
      <xdr:col>19</xdr:col>
      <xdr:colOff>106680</xdr:colOff>
      <xdr:row>5</xdr:row>
      <xdr:rowOff>22860</xdr:rowOff>
    </xdr:to>
    <xdr:pic>
      <xdr:nvPicPr>
        <xdr:cNvPr id="2" name="Picture 2" descr="JFF-logo横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58140"/>
          <a:ext cx="2278380" cy="702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X81"/>
  <sheetViews>
    <sheetView showGridLines="0" tabSelected="1" zoomScale="95" zoomScaleNormal="95" zoomScalePageLayoutView="60" workbookViewId="0">
      <selection activeCell="G5" sqref="G5:AI5"/>
    </sheetView>
  </sheetViews>
  <sheetFormatPr defaultColWidth="2.7109375" defaultRowHeight="21" customHeight="1"/>
  <cols>
    <col min="1" max="1" width="2.7109375" style="1"/>
    <col min="2" max="2" width="3" style="5" customWidth="1"/>
    <col min="3" max="35" width="3" style="1" customWidth="1"/>
    <col min="36" max="36" width="1.85546875" style="2" customWidth="1"/>
    <col min="37" max="37" width="5" style="2" customWidth="1"/>
    <col min="38" max="39" width="7.85546875" style="6" customWidth="1"/>
    <col min="40" max="41" width="13.5703125" style="2" customWidth="1"/>
    <col min="42" max="43" width="15.28515625" style="2" customWidth="1"/>
    <col min="44" max="45" width="5.140625" style="2" customWidth="1"/>
    <col min="46" max="46" width="16.7109375" style="2" customWidth="1"/>
    <col min="47" max="47" width="3" style="2" customWidth="1"/>
    <col min="48" max="48" width="8.140625" style="2" customWidth="1"/>
    <col min="49" max="50" width="8.7109375" style="2" customWidth="1"/>
    <col min="51" max="51" width="2.42578125" style="2" customWidth="1"/>
    <col min="52" max="180" width="2.7109375" style="2" customWidth="1"/>
    <col min="181" max="227" width="2.7109375" style="1" customWidth="1"/>
    <col min="228" max="228" width="12" style="1" bestFit="1" customWidth="1"/>
    <col min="229" max="229" width="12" style="1" customWidth="1"/>
    <col min="230" max="230" width="10.85546875" style="1" customWidth="1"/>
    <col min="231" max="231" width="12.5703125" style="1" customWidth="1"/>
    <col min="232" max="232" width="15" style="1" customWidth="1"/>
    <col min="233" max="16384" width="2.7109375" style="1"/>
  </cols>
  <sheetData>
    <row r="1" spans="1:232" ht="9.75" customHeight="1">
      <c r="A1" s="197"/>
      <c r="B1" s="198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0"/>
      <c r="AK1" s="190"/>
      <c r="AL1" s="199"/>
      <c r="AM1" s="199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</row>
    <row r="2" spans="1:232" ht="8.25" customHeight="1" thickBot="1">
      <c r="A2" s="197"/>
      <c r="B2" s="198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0"/>
      <c r="AK2" s="190"/>
      <c r="AL2" s="199"/>
      <c r="AM2" s="199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</row>
    <row r="3" spans="1:232" ht="33" customHeight="1" thickBot="1">
      <c r="A3" s="197"/>
      <c r="B3" s="200">
        <v>2</v>
      </c>
      <c r="C3" s="201">
        <v>0</v>
      </c>
      <c r="D3" s="201">
        <v>2</v>
      </c>
      <c r="E3" s="202">
        <v>1</v>
      </c>
      <c r="F3" s="295" t="s">
        <v>23</v>
      </c>
      <c r="G3" s="295"/>
      <c r="H3" s="296"/>
      <c r="I3" s="295" t="s">
        <v>211</v>
      </c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9"/>
      <c r="AJ3" s="203"/>
      <c r="AK3" s="204"/>
      <c r="AL3" s="274"/>
      <c r="AM3" s="275"/>
      <c r="AN3" s="197" t="s">
        <v>17</v>
      </c>
      <c r="AO3" s="190"/>
      <c r="AP3" s="205" t="s">
        <v>47</v>
      </c>
      <c r="AQ3" s="197" t="s">
        <v>19</v>
      </c>
      <c r="AR3" s="204"/>
      <c r="AS3" s="190" t="s">
        <v>20</v>
      </c>
      <c r="AT3" s="190"/>
      <c r="AU3" s="190"/>
      <c r="AV3" s="190"/>
      <c r="AW3" s="190"/>
      <c r="AX3" s="190"/>
      <c r="BC3" s="7"/>
      <c r="BD3" s="7"/>
      <c r="BE3" s="7"/>
      <c r="BF3" s="7"/>
      <c r="BG3" s="7"/>
      <c r="HT3" s="7"/>
      <c r="HU3" s="7"/>
      <c r="HV3" s="7"/>
      <c r="HW3" s="7"/>
    </row>
    <row r="4" spans="1:232" ht="5.25" customHeight="1" thickBot="1">
      <c r="A4" s="19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206"/>
      <c r="AK4" s="203"/>
      <c r="AL4" s="197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190"/>
      <c r="BC4" s="7"/>
      <c r="BD4" s="7"/>
      <c r="BE4" s="7"/>
      <c r="BF4" s="7"/>
      <c r="BG4" s="7"/>
      <c r="HT4" s="7"/>
      <c r="HU4" s="7"/>
      <c r="HV4" s="7"/>
      <c r="HW4" s="7"/>
    </row>
    <row r="5" spans="1:232" ht="33" customHeight="1" thickBot="1">
      <c r="A5" s="197"/>
      <c r="B5" s="308" t="s">
        <v>18</v>
      </c>
      <c r="C5" s="309"/>
      <c r="D5" s="309"/>
      <c r="E5" s="309"/>
      <c r="F5" s="310"/>
      <c r="G5" s="297" t="s">
        <v>208</v>
      </c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8"/>
      <c r="AJ5" s="190"/>
      <c r="AK5" s="190"/>
      <c r="AL5" s="199"/>
      <c r="AM5" s="199"/>
      <c r="AN5" s="190"/>
      <c r="AO5" s="190"/>
      <c r="AP5" s="190"/>
      <c r="AQ5" s="190"/>
      <c r="AR5" s="190"/>
      <c r="AS5" s="204"/>
      <c r="AT5" s="204"/>
      <c r="AU5" s="207"/>
      <c r="AV5" s="204"/>
      <c r="AW5" s="207"/>
      <c r="AX5" s="208" t="s">
        <v>13</v>
      </c>
      <c r="BC5" s="7"/>
      <c r="BD5" s="7"/>
      <c r="BE5" s="7"/>
      <c r="BF5" s="7"/>
      <c r="BG5" s="7"/>
      <c r="HT5" s="7"/>
      <c r="HU5" s="7"/>
      <c r="HV5" s="7"/>
      <c r="HW5" s="7"/>
    </row>
    <row r="6" spans="1:232" ht="5.25" customHeight="1" thickBot="1">
      <c r="A6" s="197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190"/>
      <c r="AK6" s="210"/>
      <c r="AL6" s="210"/>
      <c r="AM6" s="211"/>
      <c r="AN6" s="17"/>
      <c r="AO6" s="212"/>
      <c r="AP6" s="212"/>
      <c r="AQ6" s="212"/>
      <c r="AR6" s="213"/>
      <c r="AS6" s="213"/>
      <c r="AT6" s="214"/>
      <c r="AU6" s="215"/>
      <c r="AV6" s="215"/>
      <c r="AW6" s="190"/>
      <c r="AX6" s="197"/>
      <c r="BC6" s="7"/>
      <c r="BD6" s="7"/>
      <c r="BE6" s="7"/>
      <c r="BF6" s="7"/>
      <c r="BG6" s="7"/>
      <c r="HT6" s="7"/>
      <c r="HU6" s="7"/>
      <c r="HV6" s="7"/>
      <c r="HW6" s="7"/>
    </row>
    <row r="7" spans="1:232" ht="33" customHeight="1">
      <c r="B7" s="320" t="s">
        <v>49</v>
      </c>
      <c r="C7" s="321"/>
      <c r="D7" s="321"/>
      <c r="E7" s="322"/>
      <c r="F7" s="347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9"/>
      <c r="W7" s="350" t="s">
        <v>50</v>
      </c>
      <c r="X7" s="351"/>
      <c r="Y7" s="351"/>
      <c r="Z7" s="351"/>
      <c r="AA7" s="352"/>
      <c r="AB7" s="353"/>
      <c r="AC7" s="354"/>
      <c r="AD7" s="354"/>
      <c r="AE7" s="354"/>
      <c r="AF7" s="354"/>
      <c r="AG7" s="354"/>
      <c r="AH7" s="354"/>
      <c r="AI7" s="355"/>
      <c r="AK7" s="192" t="s">
        <v>0</v>
      </c>
      <c r="AL7" s="194" t="s">
        <v>14</v>
      </c>
      <c r="AM7" s="195" t="s">
        <v>24</v>
      </c>
      <c r="AN7" s="194" t="s">
        <v>15</v>
      </c>
      <c r="AO7" s="194" t="s">
        <v>25</v>
      </c>
      <c r="AP7" s="194" t="s">
        <v>26</v>
      </c>
      <c r="AQ7" s="194" t="s">
        <v>27</v>
      </c>
      <c r="AR7" s="194" t="s">
        <v>28</v>
      </c>
      <c r="AS7" s="194" t="s">
        <v>16</v>
      </c>
      <c r="AT7" s="216" t="s">
        <v>207</v>
      </c>
      <c r="AU7" s="229" t="s">
        <v>206</v>
      </c>
      <c r="AV7" s="230"/>
      <c r="AW7" s="231"/>
      <c r="AX7" s="196" t="s">
        <v>22</v>
      </c>
      <c r="AZ7" s="9"/>
      <c r="BA7" s="9"/>
      <c r="BB7" s="9"/>
      <c r="BC7" s="10"/>
      <c r="BD7" s="7"/>
      <c r="BE7" s="7"/>
      <c r="BF7" s="10"/>
      <c r="BG7" s="10"/>
      <c r="HU7" s="7" t="s">
        <v>2</v>
      </c>
      <c r="HV7" s="7" t="s">
        <v>3</v>
      </c>
      <c r="HW7" s="7" t="s">
        <v>4</v>
      </c>
      <c r="HX7" s="7" t="s">
        <v>5</v>
      </c>
    </row>
    <row r="8" spans="1:232" ht="33" customHeight="1" thickBot="1">
      <c r="B8" s="311" t="s">
        <v>6</v>
      </c>
      <c r="C8" s="312"/>
      <c r="D8" s="312"/>
      <c r="E8" s="313"/>
      <c r="F8" s="356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8"/>
      <c r="AK8" s="193">
        <v>1</v>
      </c>
      <c r="AL8" s="163"/>
      <c r="AM8" s="164"/>
      <c r="AN8" s="165"/>
      <c r="AO8" s="165"/>
      <c r="AP8" s="165"/>
      <c r="AQ8" s="165"/>
      <c r="AR8" s="166"/>
      <c r="AS8" s="167"/>
      <c r="AT8" s="183"/>
      <c r="AU8" s="168"/>
      <c r="AV8" s="217"/>
      <c r="AW8" s="218"/>
      <c r="AX8" s="184"/>
      <c r="AZ8" s="9"/>
      <c r="BA8" s="9"/>
      <c r="BB8" s="9"/>
      <c r="BC8" s="10"/>
      <c r="BD8" s="7"/>
      <c r="BE8" s="7"/>
      <c r="BF8" s="10"/>
      <c r="BG8" s="10"/>
      <c r="HU8" s="1" t="str">
        <f t="shared" ref="HU8:HU22" si="0">TRIM(AM8)&amp; "　"&amp;TRIM(AN8)</f>
        <v>　</v>
      </c>
      <c r="HV8" s="1" t="str">
        <f t="shared" ref="HV8:HV22" si="1">ASC(TRIM(AO8)&amp;" "&amp;TRIM(AP8))</f>
        <v xml:space="preserve"> </v>
      </c>
      <c r="HW8" s="11" t="str">
        <f t="shared" ref="HW8:HW22" si="2">IF(AS8 ="","",AS8)</f>
        <v/>
      </c>
      <c r="HX8" s="11" t="str">
        <f t="shared" ref="HX8:HX22" si="3">IF(AV8="","",AV8)</f>
        <v/>
      </c>
    </row>
    <row r="9" spans="1:232" ht="33" customHeight="1" thickBot="1">
      <c r="B9" s="314" t="s">
        <v>48</v>
      </c>
      <c r="C9" s="315"/>
      <c r="D9" s="315"/>
      <c r="E9" s="315"/>
      <c r="F9" s="316"/>
      <c r="G9" s="282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4"/>
      <c r="S9" s="285" t="s">
        <v>49</v>
      </c>
      <c r="T9" s="286"/>
      <c r="U9" s="286"/>
      <c r="V9" s="287"/>
      <c r="W9" s="317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9"/>
      <c r="AK9" s="193">
        <v>2</v>
      </c>
      <c r="AL9" s="163"/>
      <c r="AM9" s="164"/>
      <c r="AN9" s="165"/>
      <c r="AO9" s="165"/>
      <c r="AP9" s="165"/>
      <c r="AQ9" s="165"/>
      <c r="AR9" s="166"/>
      <c r="AS9" s="167"/>
      <c r="AT9" s="183"/>
      <c r="AU9" s="168"/>
      <c r="AV9" s="217"/>
      <c r="AW9" s="218"/>
      <c r="AX9" s="184"/>
      <c r="AZ9" s="9"/>
      <c r="BA9" s="9"/>
      <c r="BB9" s="9"/>
      <c r="BC9" s="10"/>
      <c r="BD9" s="7"/>
      <c r="BE9" s="7"/>
      <c r="BF9" s="10"/>
      <c r="BG9" s="10"/>
      <c r="HW9" s="11"/>
      <c r="HX9" s="11"/>
    </row>
    <row r="10" spans="1:232" ht="33" customHeight="1">
      <c r="B10" s="259" t="s">
        <v>183</v>
      </c>
      <c r="C10" s="260"/>
      <c r="D10" s="260"/>
      <c r="E10" s="260"/>
      <c r="F10" s="261"/>
      <c r="G10" s="262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4"/>
      <c r="S10" s="300" t="s">
        <v>7</v>
      </c>
      <c r="T10" s="301"/>
      <c r="U10" s="301"/>
      <c r="V10" s="302"/>
      <c r="W10" s="256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8"/>
      <c r="AK10" s="193">
        <v>3</v>
      </c>
      <c r="AL10" s="163"/>
      <c r="AM10" s="164"/>
      <c r="AN10" s="165"/>
      <c r="AO10" s="165"/>
      <c r="AP10" s="165"/>
      <c r="AQ10" s="165"/>
      <c r="AR10" s="166"/>
      <c r="AS10" s="167"/>
      <c r="AT10" s="183"/>
      <c r="AU10" s="168"/>
      <c r="AV10" s="217"/>
      <c r="AW10" s="218"/>
      <c r="AX10" s="184"/>
      <c r="AZ10" s="9"/>
      <c r="BA10" s="9"/>
      <c r="BB10" s="9"/>
      <c r="BC10" s="10"/>
      <c r="BD10" s="7"/>
      <c r="BE10" s="7"/>
      <c r="BF10" s="10"/>
      <c r="BG10" s="10"/>
      <c r="HU10" s="1" t="str">
        <f t="shared" si="0"/>
        <v>　</v>
      </c>
      <c r="HV10" s="1" t="str">
        <f t="shared" si="1"/>
        <v xml:space="preserve"> </v>
      </c>
      <c r="HW10" s="11" t="str">
        <f t="shared" si="2"/>
        <v/>
      </c>
      <c r="HX10" s="11" t="str">
        <f t="shared" si="3"/>
        <v/>
      </c>
    </row>
    <row r="11" spans="1:232" ht="33" customHeight="1">
      <c r="B11" s="235" t="s">
        <v>182</v>
      </c>
      <c r="C11" s="236"/>
      <c r="D11" s="236"/>
      <c r="E11" s="236"/>
      <c r="F11" s="237"/>
      <c r="G11" s="220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2"/>
      <c r="S11" s="238" t="s">
        <v>29</v>
      </c>
      <c r="T11" s="236"/>
      <c r="U11" s="236"/>
      <c r="V11" s="237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3"/>
      <c r="AK11" s="193">
        <v>4</v>
      </c>
      <c r="AL11" s="163"/>
      <c r="AM11" s="164"/>
      <c r="AN11" s="169"/>
      <c r="AO11" s="169"/>
      <c r="AP11" s="169"/>
      <c r="AQ11" s="169"/>
      <c r="AR11" s="170"/>
      <c r="AS11" s="170"/>
      <c r="AT11" s="183"/>
      <c r="AU11" s="168"/>
      <c r="AV11" s="217"/>
      <c r="AW11" s="218"/>
      <c r="AX11" s="185"/>
      <c r="AZ11" s="9"/>
      <c r="BA11" s="9"/>
      <c r="BB11" s="9"/>
      <c r="BC11" s="10"/>
      <c r="BD11" s="7"/>
      <c r="BE11" s="7"/>
      <c r="BF11" s="10"/>
      <c r="BG11" s="10"/>
      <c r="HU11" s="1" t="str">
        <f t="shared" si="0"/>
        <v>　</v>
      </c>
      <c r="HV11" s="1" t="str">
        <f t="shared" si="1"/>
        <v xml:space="preserve"> </v>
      </c>
      <c r="HW11" s="11" t="str">
        <f t="shared" si="2"/>
        <v/>
      </c>
      <c r="HX11" s="11" t="str">
        <f t="shared" si="3"/>
        <v/>
      </c>
    </row>
    <row r="12" spans="1:232" ht="33" customHeight="1">
      <c r="B12" s="305" t="s">
        <v>30</v>
      </c>
      <c r="C12" s="306"/>
      <c r="D12" s="306"/>
      <c r="E12" s="306"/>
      <c r="F12" s="307"/>
      <c r="G12" s="219" t="s">
        <v>31</v>
      </c>
      <c r="H12" s="219"/>
      <c r="I12" s="182" t="s">
        <v>32</v>
      </c>
      <c r="J12" s="219" t="s">
        <v>8</v>
      </c>
      <c r="K12" s="219"/>
      <c r="L12" s="12" t="s">
        <v>33</v>
      </c>
      <c r="M12" s="294"/>
      <c r="N12" s="294"/>
      <c r="O12" s="294"/>
      <c r="P12" s="294"/>
      <c r="Q12" s="294"/>
      <c r="R12" s="294"/>
      <c r="S12" s="294"/>
      <c r="T12" s="294"/>
      <c r="U12" s="224" t="s">
        <v>34</v>
      </c>
      <c r="V12" s="225"/>
      <c r="W12" s="303" t="s">
        <v>35</v>
      </c>
      <c r="X12" s="224"/>
      <c r="Y12" s="224"/>
      <c r="Z12" s="304"/>
      <c r="AA12" s="339" t="s">
        <v>1</v>
      </c>
      <c r="AB12" s="339"/>
      <c r="AC12" s="339"/>
      <c r="AD12" s="339"/>
      <c r="AE12" s="339"/>
      <c r="AF12" s="339"/>
      <c r="AG12" s="339"/>
      <c r="AH12" s="339"/>
      <c r="AI12" s="340"/>
      <c r="AK12" s="193">
        <v>5</v>
      </c>
      <c r="AL12" s="163"/>
      <c r="AM12" s="164"/>
      <c r="AN12" s="169"/>
      <c r="AO12" s="169"/>
      <c r="AP12" s="169"/>
      <c r="AQ12" s="169"/>
      <c r="AR12" s="170"/>
      <c r="AS12" s="170"/>
      <c r="AT12" s="183"/>
      <c r="AU12" s="168"/>
      <c r="AV12" s="217"/>
      <c r="AW12" s="218"/>
      <c r="AX12" s="184"/>
      <c r="AZ12" s="9"/>
      <c r="BA12" s="9"/>
      <c r="BB12" s="9"/>
      <c r="BC12" s="10"/>
      <c r="BD12" s="7"/>
      <c r="BE12" s="7"/>
      <c r="BF12" s="10"/>
      <c r="BG12" s="10"/>
      <c r="HU12" s="1" t="str">
        <f t="shared" si="0"/>
        <v>　</v>
      </c>
      <c r="HV12" s="1" t="str">
        <f t="shared" si="1"/>
        <v xml:space="preserve"> </v>
      </c>
      <c r="HW12" s="11" t="str">
        <f t="shared" si="2"/>
        <v/>
      </c>
      <c r="HX12" s="11" t="str">
        <f t="shared" si="3"/>
        <v/>
      </c>
    </row>
    <row r="13" spans="1:232" ht="33" customHeight="1" thickBot="1">
      <c r="B13" s="13" t="s">
        <v>9</v>
      </c>
      <c r="C13" s="223"/>
      <c r="D13" s="223"/>
      <c r="E13" s="223"/>
      <c r="F13" s="223"/>
      <c r="G13" s="276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8"/>
      <c r="W13" s="288" t="s">
        <v>36</v>
      </c>
      <c r="X13" s="289"/>
      <c r="Y13" s="289"/>
      <c r="Z13" s="290"/>
      <c r="AA13" s="342"/>
      <c r="AB13" s="342"/>
      <c r="AC13" s="342"/>
      <c r="AD13" s="342"/>
      <c r="AE13" s="342"/>
      <c r="AF13" s="342"/>
      <c r="AG13" s="342"/>
      <c r="AH13" s="342"/>
      <c r="AI13" s="343"/>
      <c r="AK13" s="193">
        <v>6</v>
      </c>
      <c r="AL13" s="163"/>
      <c r="AM13" s="164"/>
      <c r="AN13" s="169"/>
      <c r="AO13" s="169"/>
      <c r="AP13" s="169"/>
      <c r="AQ13" s="169"/>
      <c r="AR13" s="170"/>
      <c r="AS13" s="170"/>
      <c r="AT13" s="183"/>
      <c r="AU13" s="168"/>
      <c r="AV13" s="217"/>
      <c r="AW13" s="218"/>
      <c r="AX13" s="184"/>
      <c r="AZ13" s="9"/>
      <c r="BA13" s="9"/>
      <c r="BB13" s="9"/>
      <c r="BC13" s="10"/>
      <c r="BD13" s="7"/>
      <c r="BE13" s="7"/>
      <c r="BF13" s="10"/>
      <c r="BG13" s="10"/>
      <c r="HU13" s="1" t="str">
        <f t="shared" si="0"/>
        <v>　</v>
      </c>
      <c r="HV13" s="1" t="str">
        <f t="shared" si="1"/>
        <v xml:space="preserve"> </v>
      </c>
      <c r="HW13" s="11" t="str">
        <f t="shared" si="2"/>
        <v/>
      </c>
      <c r="HX13" s="11" t="str">
        <f t="shared" si="3"/>
        <v/>
      </c>
    </row>
    <row r="14" spans="1:232" ht="33" customHeight="1" thickBot="1">
      <c r="B14" s="323" t="s">
        <v>10</v>
      </c>
      <c r="C14" s="324"/>
      <c r="D14" s="324"/>
      <c r="E14" s="324"/>
      <c r="F14" s="324"/>
      <c r="G14" s="325"/>
      <c r="H14" s="14"/>
      <c r="I14" s="15"/>
      <c r="J14" s="336" t="s">
        <v>37</v>
      </c>
      <c r="K14" s="233" t="s">
        <v>11</v>
      </c>
      <c r="L14" s="233"/>
      <c r="M14" s="233"/>
      <c r="N14" s="234"/>
      <c r="O14" s="232" t="s">
        <v>12</v>
      </c>
      <c r="P14" s="233"/>
      <c r="Q14" s="233"/>
      <c r="R14" s="234"/>
      <c r="S14" s="279" t="s">
        <v>38</v>
      </c>
      <c r="T14" s="280"/>
      <c r="U14" s="280"/>
      <c r="V14" s="281"/>
      <c r="W14" s="336" t="s">
        <v>39</v>
      </c>
      <c r="X14" s="233" t="s">
        <v>11</v>
      </c>
      <c r="Y14" s="233"/>
      <c r="Z14" s="233"/>
      <c r="AA14" s="234"/>
      <c r="AB14" s="232" t="s">
        <v>12</v>
      </c>
      <c r="AC14" s="233"/>
      <c r="AD14" s="233"/>
      <c r="AE14" s="234"/>
      <c r="AF14" s="279" t="s">
        <v>38</v>
      </c>
      <c r="AG14" s="280"/>
      <c r="AH14" s="280"/>
      <c r="AI14" s="291"/>
      <c r="AK14" s="193">
        <v>7</v>
      </c>
      <c r="AL14" s="163"/>
      <c r="AM14" s="164"/>
      <c r="AN14" s="169"/>
      <c r="AO14" s="169"/>
      <c r="AP14" s="169"/>
      <c r="AQ14" s="169"/>
      <c r="AR14" s="170"/>
      <c r="AS14" s="170"/>
      <c r="AT14" s="183"/>
      <c r="AU14" s="168"/>
      <c r="AV14" s="217"/>
      <c r="AW14" s="218"/>
      <c r="AX14" s="185"/>
      <c r="AZ14" s="9"/>
      <c r="BA14" s="9"/>
      <c r="BB14" s="9"/>
      <c r="BC14" s="10"/>
      <c r="BD14" s="7"/>
      <c r="BE14" s="7"/>
      <c r="BF14" s="10"/>
      <c r="BG14" s="10"/>
      <c r="HT14" s="7"/>
      <c r="HU14" s="1" t="str">
        <f t="shared" si="0"/>
        <v>　</v>
      </c>
      <c r="HV14" s="1" t="str">
        <f t="shared" si="1"/>
        <v xml:space="preserve"> </v>
      </c>
      <c r="HW14" s="11" t="str">
        <f t="shared" si="2"/>
        <v/>
      </c>
      <c r="HX14" s="11" t="str">
        <f t="shared" si="3"/>
        <v/>
      </c>
    </row>
    <row r="15" spans="1:232" ht="33" customHeight="1" thickTop="1">
      <c r="B15" s="326"/>
      <c r="C15" s="327"/>
      <c r="D15" s="327"/>
      <c r="E15" s="327"/>
      <c r="F15" s="327"/>
      <c r="G15" s="328"/>
      <c r="H15" s="334" t="s">
        <v>40</v>
      </c>
      <c r="I15" s="335"/>
      <c r="J15" s="337"/>
      <c r="K15" s="271"/>
      <c r="L15" s="262"/>
      <c r="M15" s="262"/>
      <c r="N15" s="344"/>
      <c r="O15" s="345"/>
      <c r="P15" s="263"/>
      <c r="Q15" s="263"/>
      <c r="R15" s="272"/>
      <c r="S15" s="273"/>
      <c r="T15" s="263"/>
      <c r="U15" s="263"/>
      <c r="V15" s="272"/>
      <c r="W15" s="337"/>
      <c r="X15" s="271"/>
      <c r="Y15" s="263"/>
      <c r="Z15" s="263"/>
      <c r="AA15" s="272"/>
      <c r="AB15" s="332"/>
      <c r="AC15" s="263"/>
      <c r="AD15" s="263"/>
      <c r="AE15" s="272"/>
      <c r="AF15" s="332"/>
      <c r="AG15" s="263"/>
      <c r="AH15" s="263"/>
      <c r="AI15" s="333"/>
      <c r="AK15" s="193">
        <v>8</v>
      </c>
      <c r="AL15" s="163"/>
      <c r="AM15" s="164"/>
      <c r="AN15" s="171"/>
      <c r="AO15" s="171"/>
      <c r="AP15" s="171"/>
      <c r="AQ15" s="171"/>
      <c r="AR15" s="170"/>
      <c r="AS15" s="170"/>
      <c r="AT15" s="183"/>
      <c r="AU15" s="168"/>
      <c r="AV15" s="217"/>
      <c r="AW15" s="218"/>
      <c r="AX15" s="185"/>
      <c r="AZ15" s="9"/>
      <c r="BA15" s="9"/>
      <c r="BB15" s="9"/>
      <c r="BC15" s="10"/>
      <c r="BD15" s="7"/>
      <c r="BE15" s="7"/>
      <c r="BF15" s="10"/>
      <c r="BG15" s="10"/>
      <c r="HU15" s="1" t="str">
        <f t="shared" si="0"/>
        <v>　</v>
      </c>
      <c r="HV15" s="1" t="str">
        <f t="shared" si="1"/>
        <v xml:space="preserve"> </v>
      </c>
      <c r="HW15" s="11" t="str">
        <f t="shared" si="2"/>
        <v/>
      </c>
      <c r="HX15" s="11" t="str">
        <f t="shared" si="3"/>
        <v/>
      </c>
    </row>
    <row r="16" spans="1:232" ht="33" customHeight="1" thickBot="1">
      <c r="B16" s="329"/>
      <c r="C16" s="330"/>
      <c r="D16" s="330"/>
      <c r="E16" s="330"/>
      <c r="F16" s="330"/>
      <c r="G16" s="331"/>
      <c r="H16" s="359" t="s">
        <v>41</v>
      </c>
      <c r="I16" s="360"/>
      <c r="J16" s="338"/>
      <c r="K16" s="346"/>
      <c r="L16" s="449"/>
      <c r="M16" s="449"/>
      <c r="N16" s="450"/>
      <c r="O16" s="265"/>
      <c r="P16" s="266"/>
      <c r="Q16" s="266"/>
      <c r="R16" s="267"/>
      <c r="S16" s="341"/>
      <c r="T16" s="266"/>
      <c r="U16" s="266"/>
      <c r="V16" s="267"/>
      <c r="W16" s="338"/>
      <c r="X16" s="346"/>
      <c r="Y16" s="266"/>
      <c r="Z16" s="266"/>
      <c r="AA16" s="267"/>
      <c r="AB16" s="361"/>
      <c r="AC16" s="266"/>
      <c r="AD16" s="266"/>
      <c r="AE16" s="267"/>
      <c r="AF16" s="361"/>
      <c r="AG16" s="266"/>
      <c r="AH16" s="266"/>
      <c r="AI16" s="390"/>
      <c r="AK16" s="193">
        <v>9</v>
      </c>
      <c r="AL16" s="163"/>
      <c r="AM16" s="164"/>
      <c r="AN16" s="171"/>
      <c r="AO16" s="171"/>
      <c r="AP16" s="171"/>
      <c r="AQ16" s="171"/>
      <c r="AR16" s="170"/>
      <c r="AS16" s="170"/>
      <c r="AT16" s="183"/>
      <c r="AU16" s="168"/>
      <c r="AV16" s="217"/>
      <c r="AW16" s="218"/>
      <c r="AX16" s="185"/>
      <c r="AZ16" s="9"/>
      <c r="BA16" s="9"/>
      <c r="BB16" s="9"/>
      <c r="BC16" s="10"/>
      <c r="BD16" s="7"/>
      <c r="BE16" s="7"/>
      <c r="BF16" s="10"/>
      <c r="BG16" s="10"/>
      <c r="HU16" s="1" t="str">
        <f t="shared" si="0"/>
        <v>　</v>
      </c>
      <c r="HV16" s="1" t="str">
        <f t="shared" si="1"/>
        <v xml:space="preserve"> </v>
      </c>
      <c r="HW16" s="11" t="str">
        <f t="shared" si="2"/>
        <v/>
      </c>
      <c r="HX16" s="11" t="str">
        <f t="shared" si="3"/>
        <v/>
      </c>
    </row>
    <row r="17" spans="2:232" ht="33" customHeight="1" thickBot="1">
      <c r="B17" s="268" t="s">
        <v>46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70"/>
      <c r="AK17" s="193">
        <v>10</v>
      </c>
      <c r="AL17" s="163"/>
      <c r="AM17" s="164"/>
      <c r="AN17" s="171"/>
      <c r="AO17" s="171"/>
      <c r="AP17" s="171"/>
      <c r="AQ17" s="171"/>
      <c r="AR17" s="170"/>
      <c r="AS17" s="170"/>
      <c r="AT17" s="183"/>
      <c r="AU17" s="168"/>
      <c r="AV17" s="217"/>
      <c r="AW17" s="218"/>
      <c r="AX17" s="185"/>
      <c r="AZ17" s="9"/>
      <c r="BA17" s="9"/>
      <c r="BB17" s="9"/>
      <c r="BC17" s="10"/>
      <c r="BD17" s="7"/>
      <c r="BE17" s="7"/>
      <c r="BF17" s="10"/>
      <c r="BG17" s="10"/>
      <c r="HU17" s="1" t="str">
        <f t="shared" si="0"/>
        <v>　</v>
      </c>
      <c r="HV17" s="1" t="str">
        <f t="shared" si="1"/>
        <v xml:space="preserve"> </v>
      </c>
      <c r="HW17" s="11" t="str">
        <f t="shared" si="2"/>
        <v/>
      </c>
      <c r="HX17" s="11" t="str">
        <f t="shared" si="3"/>
        <v/>
      </c>
    </row>
    <row r="18" spans="2:232" ht="33" customHeight="1" thickBot="1">
      <c r="B18" s="252" t="s">
        <v>21</v>
      </c>
      <c r="C18" s="253"/>
      <c r="D18" s="253"/>
      <c r="E18" s="253"/>
      <c r="F18" s="254"/>
      <c r="G18" s="255" t="s">
        <v>42</v>
      </c>
      <c r="H18" s="253"/>
      <c r="I18" s="253"/>
      <c r="J18" s="253"/>
      <c r="K18" s="253"/>
      <c r="L18" s="253"/>
      <c r="M18" s="253"/>
      <c r="N18" s="254"/>
      <c r="O18" s="255" t="s">
        <v>43</v>
      </c>
      <c r="P18" s="253"/>
      <c r="Q18" s="253"/>
      <c r="R18" s="253"/>
      <c r="S18" s="253"/>
      <c r="T18" s="253"/>
      <c r="U18" s="254"/>
      <c r="V18" s="255" t="s">
        <v>44</v>
      </c>
      <c r="W18" s="253"/>
      <c r="X18" s="253"/>
      <c r="Y18" s="253"/>
      <c r="Z18" s="253"/>
      <c r="AA18" s="254"/>
      <c r="AB18" s="255" t="s">
        <v>45</v>
      </c>
      <c r="AC18" s="253"/>
      <c r="AD18" s="253"/>
      <c r="AE18" s="253"/>
      <c r="AF18" s="253"/>
      <c r="AG18" s="253"/>
      <c r="AH18" s="253"/>
      <c r="AI18" s="368"/>
      <c r="AK18" s="193">
        <v>11</v>
      </c>
      <c r="AL18" s="163"/>
      <c r="AM18" s="164"/>
      <c r="AN18" s="171"/>
      <c r="AO18" s="171"/>
      <c r="AP18" s="171"/>
      <c r="AQ18" s="171"/>
      <c r="AR18" s="170"/>
      <c r="AS18" s="170"/>
      <c r="AT18" s="183"/>
      <c r="AU18" s="168"/>
      <c r="AV18" s="217"/>
      <c r="AW18" s="218"/>
      <c r="AX18" s="185"/>
      <c r="AZ18" s="9"/>
      <c r="BA18" s="9"/>
      <c r="BB18" s="9"/>
      <c r="BC18" s="10"/>
      <c r="BD18" s="7"/>
      <c r="BE18" s="7"/>
      <c r="BF18" s="10"/>
      <c r="BG18" s="10"/>
      <c r="HU18" s="1" t="str">
        <f t="shared" si="0"/>
        <v>　</v>
      </c>
      <c r="HV18" s="1" t="str">
        <f t="shared" si="1"/>
        <v xml:space="preserve"> </v>
      </c>
      <c r="HW18" s="11" t="str">
        <f t="shared" si="2"/>
        <v/>
      </c>
      <c r="HX18" s="11" t="str">
        <f t="shared" si="3"/>
        <v/>
      </c>
    </row>
    <row r="19" spans="2:232" ht="33" customHeight="1" thickTop="1">
      <c r="B19" s="375" t="s">
        <v>184</v>
      </c>
      <c r="C19" s="376"/>
      <c r="D19" s="376"/>
      <c r="E19" s="376"/>
      <c r="F19" s="377"/>
      <c r="G19" s="332"/>
      <c r="H19" s="263"/>
      <c r="I19" s="263"/>
      <c r="J19" s="263"/>
      <c r="K19" s="263"/>
      <c r="L19" s="263"/>
      <c r="M19" s="263"/>
      <c r="N19" s="272"/>
      <c r="O19" s="381"/>
      <c r="P19" s="262"/>
      <c r="Q19" s="262"/>
      <c r="R19" s="262"/>
      <c r="S19" s="262"/>
      <c r="T19" s="262"/>
      <c r="U19" s="344"/>
      <c r="V19" s="369"/>
      <c r="W19" s="370"/>
      <c r="X19" s="370"/>
      <c r="Y19" s="370"/>
      <c r="Z19" s="370"/>
      <c r="AA19" s="371"/>
      <c r="AB19" s="445"/>
      <c r="AC19" s="257"/>
      <c r="AD19" s="257"/>
      <c r="AE19" s="257"/>
      <c r="AF19" s="257"/>
      <c r="AG19" s="257"/>
      <c r="AH19" s="257"/>
      <c r="AI19" s="258"/>
      <c r="AJ19" s="16"/>
      <c r="AK19" s="193">
        <v>12</v>
      </c>
      <c r="AL19" s="163"/>
      <c r="AM19" s="164"/>
      <c r="AN19" s="171"/>
      <c r="AO19" s="171"/>
      <c r="AP19" s="171"/>
      <c r="AQ19" s="171"/>
      <c r="AR19" s="170"/>
      <c r="AS19" s="170"/>
      <c r="AT19" s="183"/>
      <c r="AU19" s="168"/>
      <c r="AV19" s="217"/>
      <c r="AW19" s="218"/>
      <c r="AX19" s="185"/>
      <c r="AZ19" s="9"/>
      <c r="BA19" s="9"/>
      <c r="BB19" s="9"/>
      <c r="BC19" s="10"/>
      <c r="BD19" s="7"/>
      <c r="BE19" s="7"/>
      <c r="BF19" s="10"/>
      <c r="BG19" s="10"/>
      <c r="HU19" s="1" t="str">
        <f t="shared" si="0"/>
        <v>　</v>
      </c>
      <c r="HV19" s="1" t="str">
        <f t="shared" si="1"/>
        <v xml:space="preserve"> </v>
      </c>
      <c r="HW19" s="11" t="str">
        <f t="shared" si="2"/>
        <v/>
      </c>
      <c r="HX19" s="11" t="str">
        <f t="shared" si="3"/>
        <v/>
      </c>
    </row>
    <row r="20" spans="2:232" ht="33" customHeight="1">
      <c r="B20" s="444"/>
      <c r="C20" s="363"/>
      <c r="D20" s="363"/>
      <c r="E20" s="363"/>
      <c r="F20" s="364"/>
      <c r="G20" s="446"/>
      <c r="H20" s="447"/>
      <c r="I20" s="447"/>
      <c r="J20" s="447"/>
      <c r="K20" s="447"/>
      <c r="L20" s="447"/>
      <c r="M20" s="447"/>
      <c r="N20" s="448"/>
      <c r="O20" s="362"/>
      <c r="P20" s="363"/>
      <c r="Q20" s="363"/>
      <c r="R20" s="363"/>
      <c r="S20" s="363"/>
      <c r="T20" s="363"/>
      <c r="U20" s="364"/>
      <c r="V20" s="378"/>
      <c r="W20" s="379"/>
      <c r="X20" s="379"/>
      <c r="Y20" s="379"/>
      <c r="Z20" s="379"/>
      <c r="AA20" s="380"/>
      <c r="AB20" s="365"/>
      <c r="AC20" s="366"/>
      <c r="AD20" s="366"/>
      <c r="AE20" s="366"/>
      <c r="AF20" s="366"/>
      <c r="AG20" s="366"/>
      <c r="AH20" s="366"/>
      <c r="AI20" s="367"/>
      <c r="AK20" s="193">
        <v>13</v>
      </c>
      <c r="AL20" s="163"/>
      <c r="AM20" s="164"/>
      <c r="AN20" s="171"/>
      <c r="AO20" s="171"/>
      <c r="AP20" s="171"/>
      <c r="AQ20" s="171"/>
      <c r="AR20" s="170"/>
      <c r="AS20" s="170"/>
      <c r="AT20" s="183"/>
      <c r="AU20" s="168"/>
      <c r="AV20" s="217"/>
      <c r="AW20" s="218"/>
      <c r="AX20" s="185"/>
      <c r="AZ20" s="9"/>
      <c r="BA20" s="9"/>
      <c r="BB20" s="9"/>
      <c r="BC20" s="10"/>
      <c r="BD20" s="7"/>
      <c r="BE20" s="7"/>
      <c r="BF20" s="10"/>
      <c r="BG20" s="10"/>
      <c r="HU20" s="1" t="str">
        <f t="shared" si="0"/>
        <v>　</v>
      </c>
      <c r="HV20" s="1" t="str">
        <f t="shared" si="1"/>
        <v xml:space="preserve"> </v>
      </c>
      <c r="HW20" s="11" t="str">
        <f t="shared" si="2"/>
        <v/>
      </c>
      <c r="HX20" s="11" t="str">
        <f t="shared" si="3"/>
        <v/>
      </c>
    </row>
    <row r="21" spans="2:232" ht="33" customHeight="1">
      <c r="B21" s="385"/>
      <c r="C21" s="363"/>
      <c r="D21" s="363"/>
      <c r="E21" s="363"/>
      <c r="F21" s="364"/>
      <c r="G21" s="446"/>
      <c r="H21" s="447"/>
      <c r="I21" s="447"/>
      <c r="J21" s="447"/>
      <c r="K21" s="447"/>
      <c r="L21" s="447"/>
      <c r="M21" s="447"/>
      <c r="N21" s="448"/>
      <c r="O21" s="362"/>
      <c r="P21" s="363"/>
      <c r="Q21" s="363"/>
      <c r="R21" s="363"/>
      <c r="S21" s="363"/>
      <c r="T21" s="363"/>
      <c r="U21" s="364"/>
      <c r="V21" s="378"/>
      <c r="W21" s="379"/>
      <c r="X21" s="379"/>
      <c r="Y21" s="379"/>
      <c r="Z21" s="379"/>
      <c r="AA21" s="380"/>
      <c r="AB21" s="365"/>
      <c r="AC21" s="366"/>
      <c r="AD21" s="366"/>
      <c r="AE21" s="366"/>
      <c r="AF21" s="366"/>
      <c r="AG21" s="366"/>
      <c r="AH21" s="366"/>
      <c r="AI21" s="367"/>
      <c r="AK21" s="193">
        <v>14</v>
      </c>
      <c r="AL21" s="163"/>
      <c r="AM21" s="164"/>
      <c r="AN21" s="171"/>
      <c r="AO21" s="171"/>
      <c r="AP21" s="171"/>
      <c r="AQ21" s="171"/>
      <c r="AR21" s="170"/>
      <c r="AS21" s="170"/>
      <c r="AT21" s="183"/>
      <c r="AU21" s="168"/>
      <c r="AV21" s="217"/>
      <c r="AW21" s="218"/>
      <c r="AX21" s="185"/>
      <c r="AZ21" s="9"/>
      <c r="BA21" s="9"/>
      <c r="BB21" s="9"/>
      <c r="BC21" s="10"/>
      <c r="BD21" s="7"/>
      <c r="BE21" s="7"/>
      <c r="BF21" s="10"/>
      <c r="BG21" s="10"/>
      <c r="HU21" s="1" t="str">
        <f t="shared" si="0"/>
        <v>　</v>
      </c>
      <c r="HV21" s="1" t="str">
        <f t="shared" si="1"/>
        <v xml:space="preserve"> </v>
      </c>
      <c r="HW21" s="11" t="str">
        <f t="shared" si="2"/>
        <v/>
      </c>
      <c r="HX21" s="11" t="str">
        <f t="shared" si="3"/>
        <v/>
      </c>
    </row>
    <row r="22" spans="2:232" ht="33" customHeight="1">
      <c r="B22" s="385"/>
      <c r="C22" s="363"/>
      <c r="D22" s="363"/>
      <c r="E22" s="363"/>
      <c r="F22" s="364"/>
      <c r="G22" s="446"/>
      <c r="H22" s="447"/>
      <c r="I22" s="447"/>
      <c r="J22" s="447"/>
      <c r="K22" s="447"/>
      <c r="L22" s="447"/>
      <c r="M22" s="447"/>
      <c r="N22" s="448"/>
      <c r="O22" s="362"/>
      <c r="P22" s="363"/>
      <c r="Q22" s="363"/>
      <c r="R22" s="363"/>
      <c r="S22" s="363"/>
      <c r="T22" s="363"/>
      <c r="U22" s="364"/>
      <c r="V22" s="378"/>
      <c r="W22" s="379"/>
      <c r="X22" s="379"/>
      <c r="Y22" s="379"/>
      <c r="Z22" s="379"/>
      <c r="AA22" s="380"/>
      <c r="AB22" s="365"/>
      <c r="AC22" s="366"/>
      <c r="AD22" s="366"/>
      <c r="AE22" s="366"/>
      <c r="AF22" s="366"/>
      <c r="AG22" s="366"/>
      <c r="AH22" s="366"/>
      <c r="AI22" s="367"/>
      <c r="AK22" s="193">
        <v>15</v>
      </c>
      <c r="AL22" s="163"/>
      <c r="AM22" s="164"/>
      <c r="AN22" s="171"/>
      <c r="AO22" s="171"/>
      <c r="AP22" s="171"/>
      <c r="AQ22" s="171"/>
      <c r="AR22" s="170"/>
      <c r="AS22" s="170"/>
      <c r="AT22" s="183"/>
      <c r="AU22" s="168"/>
      <c r="AV22" s="217"/>
      <c r="AW22" s="218"/>
      <c r="AX22" s="185"/>
      <c r="AZ22" s="9"/>
      <c r="BA22" s="9"/>
      <c r="BB22" s="9"/>
      <c r="BC22" s="10"/>
      <c r="BD22" s="7"/>
      <c r="BE22" s="7"/>
      <c r="BF22" s="10"/>
      <c r="BG22" s="10"/>
      <c r="HU22" s="1" t="str">
        <f t="shared" si="0"/>
        <v>　</v>
      </c>
      <c r="HV22" s="1" t="str">
        <f t="shared" si="1"/>
        <v xml:space="preserve"> </v>
      </c>
      <c r="HW22" s="11" t="str">
        <f t="shared" si="2"/>
        <v/>
      </c>
      <c r="HX22" s="11" t="str">
        <f t="shared" si="3"/>
        <v/>
      </c>
    </row>
    <row r="23" spans="2:232" ht="33" customHeight="1">
      <c r="B23" s="382"/>
      <c r="C23" s="383"/>
      <c r="D23" s="383"/>
      <c r="E23" s="383"/>
      <c r="F23" s="384"/>
      <c r="G23" s="475"/>
      <c r="H23" s="476"/>
      <c r="I23" s="476"/>
      <c r="J23" s="476"/>
      <c r="K23" s="476"/>
      <c r="L23" s="476"/>
      <c r="M23" s="476"/>
      <c r="N23" s="477"/>
      <c r="O23" s="389"/>
      <c r="P23" s="383"/>
      <c r="Q23" s="383"/>
      <c r="R23" s="383"/>
      <c r="S23" s="383"/>
      <c r="T23" s="383"/>
      <c r="U23" s="384"/>
      <c r="V23" s="386"/>
      <c r="W23" s="387"/>
      <c r="X23" s="387"/>
      <c r="Y23" s="387"/>
      <c r="Z23" s="387"/>
      <c r="AA23" s="388"/>
      <c r="AB23" s="372"/>
      <c r="AC23" s="373"/>
      <c r="AD23" s="373"/>
      <c r="AE23" s="373"/>
      <c r="AF23" s="373"/>
      <c r="AG23" s="373"/>
      <c r="AH23" s="373"/>
      <c r="AI23" s="374"/>
      <c r="AK23" s="193">
        <v>16</v>
      </c>
      <c r="AL23" s="163"/>
      <c r="AM23" s="164"/>
      <c r="AN23" s="171"/>
      <c r="AO23" s="171"/>
      <c r="AP23" s="171"/>
      <c r="AQ23" s="171"/>
      <c r="AR23" s="170"/>
      <c r="AS23" s="170"/>
      <c r="AT23" s="183"/>
      <c r="AU23" s="168"/>
      <c r="AV23" s="217"/>
      <c r="AW23" s="218"/>
      <c r="AX23" s="185"/>
      <c r="AZ23" s="9"/>
      <c r="BA23" s="9"/>
      <c r="BB23" s="9"/>
      <c r="BC23" s="10"/>
      <c r="BD23" s="7"/>
      <c r="BE23" s="7"/>
      <c r="BF23" s="10"/>
      <c r="BG23" s="10"/>
      <c r="HU23" s="1" t="e">
        <f>TRIM(#REF!)&amp; "　"&amp;TRIM(#REF!)</f>
        <v>#REF!</v>
      </c>
      <c r="HV23" s="1" t="e">
        <f>ASC(TRIM(#REF!)&amp;" "&amp;TRIM(#REF!))</f>
        <v>#REF!</v>
      </c>
      <c r="HW23" s="11" t="e">
        <f>IF(#REF! ="","",#REF!)</f>
        <v>#REF!</v>
      </c>
      <c r="HX23" s="11" t="e">
        <f>IF(#REF!="","",#REF!)</f>
        <v>#REF!</v>
      </c>
    </row>
    <row r="24" spans="2:232" ht="33" customHeight="1">
      <c r="B24" s="397" t="s">
        <v>1</v>
      </c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8"/>
      <c r="AG24" s="398"/>
      <c r="AH24" s="398"/>
      <c r="AI24" s="399"/>
      <c r="AK24" s="193">
        <v>17</v>
      </c>
      <c r="AL24" s="163"/>
      <c r="AM24" s="164"/>
      <c r="AN24" s="172"/>
      <c r="AO24" s="172"/>
      <c r="AP24" s="172"/>
      <c r="AQ24" s="172"/>
      <c r="AR24" s="173"/>
      <c r="AS24" s="173"/>
      <c r="AT24" s="183"/>
      <c r="AU24" s="168"/>
      <c r="AV24" s="217"/>
      <c r="AW24" s="218"/>
      <c r="AX24" s="185"/>
      <c r="AZ24" s="9"/>
      <c r="BA24" s="9"/>
      <c r="BB24" s="9"/>
      <c r="BC24" s="10"/>
      <c r="BD24" s="7"/>
      <c r="BE24" s="7"/>
      <c r="BF24" s="10"/>
      <c r="BG24" s="10"/>
      <c r="HW24" s="11"/>
      <c r="HX24" s="11"/>
    </row>
    <row r="25" spans="2:232" ht="33" customHeight="1">
      <c r="B25" s="400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402"/>
      <c r="AK25" s="193">
        <v>18</v>
      </c>
      <c r="AL25" s="163"/>
      <c r="AM25" s="164"/>
      <c r="AN25" s="171"/>
      <c r="AO25" s="171"/>
      <c r="AP25" s="171"/>
      <c r="AQ25" s="171"/>
      <c r="AR25" s="170"/>
      <c r="AS25" s="170"/>
      <c r="AT25" s="183"/>
      <c r="AU25" s="168"/>
      <c r="AV25" s="217"/>
      <c r="AW25" s="218"/>
      <c r="AX25" s="185"/>
      <c r="AZ25" s="9"/>
      <c r="BA25" s="9"/>
      <c r="BB25" s="9"/>
      <c r="BC25" s="10"/>
      <c r="BD25" s="7"/>
      <c r="BE25" s="7"/>
      <c r="BF25" s="10"/>
      <c r="BG25" s="10"/>
      <c r="HW25" s="11"/>
      <c r="HX25" s="11"/>
    </row>
    <row r="26" spans="2:232" ht="33" customHeight="1">
      <c r="B26" s="400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1"/>
      <c r="AC26" s="401"/>
      <c r="AD26" s="401"/>
      <c r="AE26" s="401"/>
      <c r="AF26" s="401"/>
      <c r="AG26" s="401"/>
      <c r="AH26" s="401"/>
      <c r="AI26" s="402"/>
      <c r="AK26" s="193">
        <v>19</v>
      </c>
      <c r="AL26" s="163"/>
      <c r="AM26" s="164"/>
      <c r="AN26" s="171"/>
      <c r="AO26" s="171"/>
      <c r="AP26" s="171"/>
      <c r="AQ26" s="171"/>
      <c r="AR26" s="170"/>
      <c r="AS26" s="170"/>
      <c r="AT26" s="183"/>
      <c r="AU26" s="168"/>
      <c r="AV26" s="217"/>
      <c r="AW26" s="218"/>
      <c r="AX26" s="185"/>
      <c r="HW26" s="11"/>
      <c r="HX26" s="11"/>
    </row>
    <row r="27" spans="2:232" ht="33" customHeight="1" thickBot="1">
      <c r="B27" s="403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5"/>
      <c r="AK27" s="193">
        <v>20</v>
      </c>
      <c r="AL27" s="163"/>
      <c r="AM27" s="164"/>
      <c r="AN27" s="165"/>
      <c r="AO27" s="165"/>
      <c r="AP27" s="165"/>
      <c r="AQ27" s="165"/>
      <c r="AR27" s="166"/>
      <c r="AS27" s="166"/>
      <c r="AT27" s="183"/>
      <c r="AU27" s="168"/>
      <c r="AV27" s="217"/>
      <c r="AW27" s="218"/>
      <c r="AX27" s="184"/>
      <c r="HW27" s="11"/>
      <c r="HX27" s="11"/>
    </row>
    <row r="28" spans="2:232" ht="4.5" customHeight="1" thickBot="1">
      <c r="B28" s="17"/>
      <c r="C28" s="17"/>
      <c r="D28" s="17"/>
      <c r="E28" s="17"/>
      <c r="F28" s="17"/>
      <c r="G28" s="8"/>
      <c r="H28" s="18"/>
      <c r="I28" s="18"/>
      <c r="J28" s="18"/>
      <c r="K28" s="18"/>
      <c r="L28" s="18"/>
      <c r="M28" s="18"/>
      <c r="N28" s="18"/>
      <c r="O28" s="8"/>
      <c r="P28" s="8"/>
      <c r="Q28" s="8"/>
      <c r="R28" s="8"/>
      <c r="S28" s="8"/>
      <c r="T28" s="8"/>
      <c r="U28" s="8"/>
      <c r="V28" s="19"/>
      <c r="W28" s="19"/>
      <c r="X28" s="19"/>
      <c r="Y28" s="19"/>
      <c r="Z28" s="19"/>
      <c r="AA28" s="19"/>
      <c r="AB28" s="20"/>
      <c r="AC28" s="20"/>
      <c r="AD28" s="20"/>
      <c r="AE28" s="20"/>
      <c r="AF28" s="20"/>
      <c r="AG28" s="20"/>
      <c r="AH28" s="20"/>
      <c r="AI28" s="20"/>
      <c r="AK28" s="24"/>
      <c r="AL28" s="25"/>
      <c r="AM28" s="26"/>
      <c r="AN28" s="25"/>
      <c r="AO28" s="25"/>
      <c r="AP28" s="25"/>
      <c r="AQ28" s="25"/>
      <c r="AR28" s="27"/>
      <c r="AS28" s="27"/>
      <c r="AT28" s="28"/>
      <c r="AU28" s="29"/>
      <c r="AV28" s="30"/>
      <c r="AW28" s="30"/>
      <c r="AX28" s="28"/>
      <c r="HW28" s="11"/>
      <c r="HX28" s="11"/>
    </row>
    <row r="29" spans="2:232" ht="25.5" customHeight="1" thickBot="1">
      <c r="B29" s="239"/>
      <c r="C29" s="240"/>
      <c r="D29" s="226"/>
      <c r="E29" s="227"/>
      <c r="F29" s="227"/>
      <c r="G29" s="228"/>
      <c r="H29" s="227"/>
      <c r="I29" s="227"/>
      <c r="J29" s="227"/>
      <c r="K29" s="227"/>
      <c r="L29" s="227"/>
      <c r="M29" s="227"/>
      <c r="N29" s="228"/>
      <c r="O29" s="227"/>
      <c r="P29" s="227"/>
      <c r="Q29" s="227"/>
      <c r="R29" s="227"/>
      <c r="S29" s="227"/>
      <c r="T29" s="227"/>
      <c r="U29" s="251"/>
      <c r="V29" s="406"/>
      <c r="W29" s="407"/>
      <c r="X29" s="407"/>
      <c r="Y29" s="407"/>
      <c r="Z29" s="407"/>
      <c r="AA29" s="408"/>
      <c r="AB29" s="394"/>
      <c r="AC29" s="395"/>
      <c r="AD29" s="395"/>
      <c r="AE29" s="395"/>
      <c r="AF29" s="395"/>
      <c r="AG29" s="395"/>
      <c r="AH29" s="396"/>
      <c r="AI29" s="469"/>
      <c r="AJ29" s="395"/>
      <c r="AK29" s="395"/>
      <c r="AL29" s="395"/>
      <c r="AM29" s="470"/>
      <c r="AN29" s="186"/>
      <c r="AO29" s="187"/>
      <c r="AP29" s="188"/>
      <c r="AQ29" s="188"/>
      <c r="AR29" s="468"/>
      <c r="AS29" s="468"/>
      <c r="AT29" s="468"/>
      <c r="AU29" s="468"/>
      <c r="AV29" s="188"/>
      <c r="AW29" s="188"/>
      <c r="AX29" s="189"/>
      <c r="AY29" s="3"/>
      <c r="AZ29" s="3"/>
      <c r="BA29" s="3"/>
      <c r="BB29" s="3"/>
      <c r="BC29" s="3"/>
      <c r="BD29" s="21"/>
      <c r="HV29" s="11"/>
      <c r="HW29" s="11"/>
    </row>
    <row r="30" spans="2:232" ht="25.5" customHeight="1" thickTop="1">
      <c r="B30" s="241"/>
      <c r="C30" s="242"/>
      <c r="D30" s="432"/>
      <c r="E30" s="430"/>
      <c r="F30" s="430"/>
      <c r="G30" s="433"/>
      <c r="H30" s="437"/>
      <c r="I30" s="438"/>
      <c r="J30" s="438"/>
      <c r="K30" s="438"/>
      <c r="L30" s="438"/>
      <c r="M30" s="438"/>
      <c r="N30" s="439"/>
      <c r="O30" s="430"/>
      <c r="P30" s="430"/>
      <c r="Q30" s="430"/>
      <c r="R30" s="430"/>
      <c r="S30" s="430"/>
      <c r="T30" s="430"/>
      <c r="U30" s="431"/>
      <c r="V30" s="247"/>
      <c r="W30" s="248"/>
      <c r="X30" s="248"/>
      <c r="Y30" s="248"/>
      <c r="Z30" s="425"/>
      <c r="AA30" s="426"/>
      <c r="AB30" s="420"/>
      <c r="AC30" s="421"/>
      <c r="AD30" s="421"/>
      <c r="AE30" s="421"/>
      <c r="AF30" s="421"/>
      <c r="AG30" s="421"/>
      <c r="AH30" s="422"/>
      <c r="AI30" s="471"/>
      <c r="AJ30" s="421"/>
      <c r="AK30" s="421"/>
      <c r="AL30" s="421"/>
      <c r="AM30" s="472"/>
      <c r="AN30" s="186"/>
      <c r="AO30" s="452"/>
      <c r="AP30" s="453"/>
      <c r="AQ30" s="460"/>
      <c r="AR30" s="462"/>
      <c r="AS30" s="463"/>
      <c r="AT30" s="463"/>
      <c r="AU30" s="464"/>
      <c r="AV30" s="190"/>
      <c r="AW30" s="456"/>
      <c r="AX30" s="457"/>
      <c r="AY30" s="4"/>
      <c r="AZ30" s="22"/>
      <c r="BA30" s="451"/>
      <c r="BB30" s="451"/>
      <c r="BC30" s="451"/>
      <c r="HV30" s="11"/>
      <c r="HW30" s="11"/>
    </row>
    <row r="31" spans="2:232" ht="25.5" customHeight="1">
      <c r="B31" s="241"/>
      <c r="C31" s="242"/>
      <c r="D31" s="434"/>
      <c r="E31" s="435"/>
      <c r="F31" s="435"/>
      <c r="G31" s="436"/>
      <c r="H31" s="427"/>
      <c r="I31" s="428"/>
      <c r="J31" s="428"/>
      <c r="K31" s="428"/>
      <c r="L31" s="428"/>
      <c r="M31" s="428"/>
      <c r="N31" s="429"/>
      <c r="O31" s="435"/>
      <c r="P31" s="435"/>
      <c r="Q31" s="435"/>
      <c r="R31" s="435"/>
      <c r="S31" s="435"/>
      <c r="T31" s="435"/>
      <c r="U31" s="440"/>
      <c r="V31" s="249"/>
      <c r="W31" s="250"/>
      <c r="X31" s="250"/>
      <c r="Y31" s="250"/>
      <c r="Z31" s="245"/>
      <c r="AA31" s="246"/>
      <c r="AB31" s="441"/>
      <c r="AC31" s="442"/>
      <c r="AD31" s="442"/>
      <c r="AE31" s="442"/>
      <c r="AF31" s="442"/>
      <c r="AG31" s="442"/>
      <c r="AH31" s="443"/>
      <c r="AI31" s="473"/>
      <c r="AJ31" s="442"/>
      <c r="AK31" s="442"/>
      <c r="AL31" s="442"/>
      <c r="AM31" s="474"/>
      <c r="AN31" s="186"/>
      <c r="AO31" s="454"/>
      <c r="AP31" s="455"/>
      <c r="AQ31" s="461"/>
      <c r="AR31" s="465"/>
      <c r="AS31" s="466"/>
      <c r="AT31" s="466"/>
      <c r="AU31" s="467"/>
      <c r="AV31" s="191"/>
      <c r="AW31" s="458"/>
      <c r="AX31" s="459"/>
      <c r="HV31" s="11"/>
      <c r="HW31" s="11"/>
    </row>
    <row r="32" spans="2:232" ht="25.5" customHeight="1" thickBot="1">
      <c r="B32" s="243"/>
      <c r="C32" s="244"/>
      <c r="D32" s="409"/>
      <c r="E32" s="410"/>
      <c r="F32" s="410"/>
      <c r="G32" s="411"/>
      <c r="H32" s="412"/>
      <c r="I32" s="413"/>
      <c r="J32" s="413"/>
      <c r="K32" s="413"/>
      <c r="L32" s="413"/>
      <c r="M32" s="413"/>
      <c r="N32" s="414"/>
      <c r="O32" s="410"/>
      <c r="P32" s="410"/>
      <c r="Q32" s="410"/>
      <c r="R32" s="410"/>
      <c r="S32" s="410"/>
      <c r="T32" s="410"/>
      <c r="U32" s="415"/>
      <c r="V32" s="416"/>
      <c r="W32" s="417"/>
      <c r="X32" s="417"/>
      <c r="Y32" s="417"/>
      <c r="Z32" s="418"/>
      <c r="AA32" s="419"/>
      <c r="AB32" s="423"/>
      <c r="AC32" s="392"/>
      <c r="AD32" s="392"/>
      <c r="AE32" s="392"/>
      <c r="AF32" s="392"/>
      <c r="AG32" s="392"/>
      <c r="AH32" s="424"/>
      <c r="AI32" s="391"/>
      <c r="AJ32" s="392"/>
      <c r="AK32" s="392"/>
      <c r="AL32" s="392"/>
      <c r="AM32" s="393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HV32" s="11"/>
      <c r="HW32" s="11"/>
    </row>
    <row r="33" spans="2:231" ht="21" customHeight="1">
      <c r="B33" s="1"/>
      <c r="HW33" s="11"/>
    </row>
    <row r="34" spans="2:231" ht="21" customHeight="1">
      <c r="B34" s="1"/>
      <c r="HW34" s="11"/>
    </row>
    <row r="35" spans="2:231" ht="21" customHeight="1">
      <c r="B35" s="1"/>
    </row>
    <row r="36" spans="2:231" ht="21" customHeight="1">
      <c r="B36" s="1"/>
    </row>
    <row r="37" spans="2:231" ht="21" customHeight="1">
      <c r="B37" s="1"/>
    </row>
    <row r="38" spans="2:231" ht="21" customHeight="1">
      <c r="B38" s="1"/>
    </row>
    <row r="39" spans="2:231" ht="21" customHeight="1">
      <c r="B39" s="1"/>
    </row>
    <row r="40" spans="2:231" ht="21" customHeight="1">
      <c r="B40" s="1"/>
    </row>
    <row r="41" spans="2:231" ht="21" customHeight="1">
      <c r="B41" s="1"/>
    </row>
    <row r="42" spans="2:231" ht="21" customHeight="1">
      <c r="B42" s="1"/>
    </row>
    <row r="43" spans="2:231" ht="21" customHeight="1">
      <c r="B43" s="1"/>
    </row>
    <row r="44" spans="2:231" ht="21" customHeight="1">
      <c r="B44" s="1"/>
    </row>
    <row r="45" spans="2:231" ht="21" customHeight="1">
      <c r="B45" s="1"/>
    </row>
    <row r="46" spans="2:231" ht="21" customHeight="1">
      <c r="B46" s="1"/>
    </row>
    <row r="47" spans="2:231" ht="21" customHeight="1">
      <c r="B47" s="1"/>
    </row>
    <row r="48" spans="2:231" ht="21" customHeight="1">
      <c r="B48" s="1"/>
    </row>
    <row r="49" spans="2:35" ht="21" customHeight="1">
      <c r="B49" s="1"/>
    </row>
    <row r="50" spans="2:35" ht="21" customHeight="1">
      <c r="B50" s="1"/>
    </row>
    <row r="51" spans="2:35" ht="21" customHeight="1">
      <c r="B51" s="1"/>
    </row>
    <row r="52" spans="2:35" ht="21" customHeight="1">
      <c r="B52" s="2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2:35" ht="21" customHeight="1">
      <c r="B53" s="2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2:35" ht="21" customHeight="1">
      <c r="B54" s="2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2:35" ht="21" customHeight="1">
      <c r="B55" s="2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2:35" ht="21" customHeight="1">
      <c r="B56" s="2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2:35" ht="21" customHeight="1">
      <c r="B57" s="2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2:35" ht="21" customHeight="1">
      <c r="B58" s="2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2:35" ht="21" customHeight="1">
      <c r="B59" s="2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2:35" ht="21" customHeight="1">
      <c r="B60" s="2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2:35" ht="21" customHeight="1">
      <c r="B61" s="2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2:35" ht="21" customHeight="1">
      <c r="B62" s="2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2:35" ht="21" customHeight="1">
      <c r="B63" s="2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2:35" ht="21" customHeight="1">
      <c r="B64" s="2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2:35" ht="21" customHeight="1">
      <c r="B65" s="2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2:35" ht="21" customHeight="1">
      <c r="B66" s="2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2:35" ht="21" customHeight="1">
      <c r="B67" s="2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2:35" ht="21" customHeight="1">
      <c r="B68" s="2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2:35" ht="21" customHeight="1">
      <c r="B69" s="2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2:35" ht="21" customHeight="1">
      <c r="B70" s="2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2:35" ht="21" customHeight="1">
      <c r="B71" s="2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2:35" ht="21" customHeight="1">
      <c r="B72" s="2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2:35" ht="21" customHeight="1">
      <c r="B73" s="2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2:35" ht="21" customHeight="1">
      <c r="B74" s="2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2:35" ht="21" customHeight="1">
      <c r="B75" s="2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2:35" ht="21" customHeight="1">
      <c r="B76" s="2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2:35" ht="21" customHeight="1">
      <c r="B77" s="2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2:35" ht="21" customHeight="1">
      <c r="B78" s="2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2:35" ht="21" customHeight="1">
      <c r="B79" s="2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2:35" ht="21" customHeight="1">
      <c r="B80" s="2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2:35" ht="21" customHeight="1">
      <c r="B81" s="2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</sheetData>
  <sheetProtection algorithmName="SHA-512" hashValue="RbuhcFSgJyP/R1KMaEjjTYDi2PcjsdYJeweCDNjsfSQumpcHkNgQMtoxFfSLb2QgcSzTad+ePNBYfh7GQZbetg==" saltValue="v+cy/FYPnKRK7Qxnp23rpw==" spinCount="100000" sheet="1" objects="1" scenarios="1"/>
  <mergeCells count="144">
    <mergeCell ref="AV9:AW9"/>
    <mergeCell ref="AV27:AW27"/>
    <mergeCell ref="AV25:AW25"/>
    <mergeCell ref="G20:N20"/>
    <mergeCell ref="G21:N21"/>
    <mergeCell ref="K16:N16"/>
    <mergeCell ref="K14:N14"/>
    <mergeCell ref="BA30:BC30"/>
    <mergeCell ref="AO30:AP31"/>
    <mergeCell ref="AW30:AX31"/>
    <mergeCell ref="AQ30:AQ31"/>
    <mergeCell ref="AR30:AU31"/>
    <mergeCell ref="AR29:AU29"/>
    <mergeCell ref="AI29:AM29"/>
    <mergeCell ref="AI30:AM30"/>
    <mergeCell ref="AI31:AM31"/>
    <mergeCell ref="AV16:AW16"/>
    <mergeCell ref="AV17:AW17"/>
    <mergeCell ref="O21:U21"/>
    <mergeCell ref="G23:N23"/>
    <mergeCell ref="G22:N22"/>
    <mergeCell ref="O22:U22"/>
    <mergeCell ref="AV22:AW22"/>
    <mergeCell ref="AV23:AW23"/>
    <mergeCell ref="AF16:AI16"/>
    <mergeCell ref="AI32:AM32"/>
    <mergeCell ref="AB29:AH29"/>
    <mergeCell ref="B24:AI27"/>
    <mergeCell ref="V29:AA29"/>
    <mergeCell ref="D32:G32"/>
    <mergeCell ref="H32:N32"/>
    <mergeCell ref="O32:U32"/>
    <mergeCell ref="V32:Y32"/>
    <mergeCell ref="Z32:AA32"/>
    <mergeCell ref="AB30:AH30"/>
    <mergeCell ref="AB32:AH32"/>
    <mergeCell ref="Z30:AA30"/>
    <mergeCell ref="H31:N31"/>
    <mergeCell ref="O30:U30"/>
    <mergeCell ref="D30:G30"/>
    <mergeCell ref="D31:G31"/>
    <mergeCell ref="H30:N30"/>
    <mergeCell ref="O31:U31"/>
    <mergeCell ref="AB31:AH31"/>
    <mergeCell ref="B20:F20"/>
    <mergeCell ref="B21:F21"/>
    <mergeCell ref="AB19:AI19"/>
    <mergeCell ref="AB20:AI20"/>
    <mergeCell ref="B19:F19"/>
    <mergeCell ref="V20:AA20"/>
    <mergeCell ref="O19:U19"/>
    <mergeCell ref="G19:N19"/>
    <mergeCell ref="B23:F23"/>
    <mergeCell ref="V21:AA21"/>
    <mergeCell ref="B22:F22"/>
    <mergeCell ref="V23:AA23"/>
    <mergeCell ref="V22:AA22"/>
    <mergeCell ref="O23:U23"/>
    <mergeCell ref="AV24:AW24"/>
    <mergeCell ref="AV26:AW26"/>
    <mergeCell ref="AV21:AW21"/>
    <mergeCell ref="O18:U18"/>
    <mergeCell ref="O20:U20"/>
    <mergeCell ref="AV20:AW20"/>
    <mergeCell ref="AB21:AI21"/>
    <mergeCell ref="AB18:AI18"/>
    <mergeCell ref="V19:AA19"/>
    <mergeCell ref="V18:AA18"/>
    <mergeCell ref="AB23:AI23"/>
    <mergeCell ref="AB22:AI22"/>
    <mergeCell ref="AV18:AW18"/>
    <mergeCell ref="AV19:AW19"/>
    <mergeCell ref="B8:E8"/>
    <mergeCell ref="B9:F9"/>
    <mergeCell ref="W9:AI9"/>
    <mergeCell ref="B7:E7"/>
    <mergeCell ref="B14:G16"/>
    <mergeCell ref="AF15:AI15"/>
    <mergeCell ref="H15:I15"/>
    <mergeCell ref="J14:J16"/>
    <mergeCell ref="O14:R14"/>
    <mergeCell ref="AA12:AI12"/>
    <mergeCell ref="W14:W16"/>
    <mergeCell ref="X14:AA14"/>
    <mergeCell ref="S16:V16"/>
    <mergeCell ref="AA13:AI13"/>
    <mergeCell ref="K15:N15"/>
    <mergeCell ref="O15:R15"/>
    <mergeCell ref="AB15:AE15"/>
    <mergeCell ref="X16:AA16"/>
    <mergeCell ref="F7:V7"/>
    <mergeCell ref="W7:AA7"/>
    <mergeCell ref="AB7:AI7"/>
    <mergeCell ref="F8:AI8"/>
    <mergeCell ref="H16:I16"/>
    <mergeCell ref="AB16:AE16"/>
    <mergeCell ref="W10:AI10"/>
    <mergeCell ref="B10:F10"/>
    <mergeCell ref="G10:R10"/>
    <mergeCell ref="O16:R16"/>
    <mergeCell ref="B17:AI17"/>
    <mergeCell ref="X15:AA15"/>
    <mergeCell ref="S15:V15"/>
    <mergeCell ref="AL3:AM3"/>
    <mergeCell ref="G13:V13"/>
    <mergeCell ref="S14:V14"/>
    <mergeCell ref="G9:R9"/>
    <mergeCell ref="S9:V9"/>
    <mergeCell ref="W13:Z13"/>
    <mergeCell ref="J12:K12"/>
    <mergeCell ref="AF14:AI14"/>
    <mergeCell ref="W11:AI11"/>
    <mergeCell ref="M12:T12"/>
    <mergeCell ref="F3:H3"/>
    <mergeCell ref="G5:AI5"/>
    <mergeCell ref="I3:AI3"/>
    <mergeCell ref="S10:V10"/>
    <mergeCell ref="W12:Z12"/>
    <mergeCell ref="B12:F12"/>
    <mergeCell ref="B5:F5"/>
    <mergeCell ref="AV12:AW12"/>
    <mergeCell ref="AV13:AW13"/>
    <mergeCell ref="G12:H12"/>
    <mergeCell ref="G11:R11"/>
    <mergeCell ref="C13:F13"/>
    <mergeCell ref="U12:V12"/>
    <mergeCell ref="D29:G29"/>
    <mergeCell ref="AV15:AW15"/>
    <mergeCell ref="AU7:AW7"/>
    <mergeCell ref="AV8:AW8"/>
    <mergeCell ref="AV10:AW10"/>
    <mergeCell ref="AV11:AW11"/>
    <mergeCell ref="AV14:AW14"/>
    <mergeCell ref="AB14:AE14"/>
    <mergeCell ref="B11:F11"/>
    <mergeCell ref="S11:V11"/>
    <mergeCell ref="B29:C32"/>
    <mergeCell ref="Z31:AA31"/>
    <mergeCell ref="V30:Y30"/>
    <mergeCell ref="V31:Y31"/>
    <mergeCell ref="H29:N29"/>
    <mergeCell ref="O29:U29"/>
    <mergeCell ref="B18:F18"/>
    <mergeCell ref="G18:N18"/>
  </mergeCells>
  <phoneticPr fontId="4"/>
  <dataValidations count="2">
    <dataValidation allowBlank="1" showInputMessage="1" showErrorMessage="1" promptTitle="説明" prompt="フットサル登録の場合は Ｆ を記入" sqref="AU8:AU27" xr:uid="{00000000-0002-0000-0000-000000000000}"/>
    <dataValidation allowBlank="1" showInputMessage="1" showErrorMessage="1" promptTitle="入力注意" prompt="(YYYY/MM/DD)" sqref="AT8:AT27" xr:uid="{00000000-0002-0000-0000-000001000000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2"/>
  <sheetViews>
    <sheetView topLeftCell="A22" zoomScaleNormal="100" workbookViewId="0">
      <selection activeCell="M44" sqref="M44:Y44"/>
    </sheetView>
  </sheetViews>
  <sheetFormatPr defaultRowHeight="13.5"/>
  <cols>
    <col min="1" max="1" width="12.7109375" style="34" customWidth="1"/>
    <col min="2" max="2" width="6.42578125" style="34" customWidth="1"/>
    <col min="3" max="9" width="2.5703125" style="34" customWidth="1"/>
    <col min="10" max="10" width="7.140625" style="34" customWidth="1"/>
    <col min="11" max="12" width="8.85546875" style="34" customWidth="1"/>
    <col min="13" max="13" width="8.85546875" style="36" customWidth="1"/>
    <col min="14" max="25" width="3.140625" style="34" customWidth="1"/>
    <col min="26" max="26" width="3.140625" style="31" customWidth="1"/>
  </cols>
  <sheetData>
    <row r="1" spans="1:29">
      <c r="A1" s="572" t="s">
        <v>177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</row>
    <row r="2" spans="1:29">
      <c r="A2" s="572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</row>
    <row r="3" spans="1:29" ht="17.25">
      <c r="A3" s="478" t="s">
        <v>51</v>
      </c>
      <c r="B3" s="479"/>
      <c r="C3" s="479"/>
      <c r="D3" s="479"/>
      <c r="E3" s="479"/>
      <c r="F3" s="479"/>
      <c r="G3" s="479"/>
      <c r="H3" s="479"/>
      <c r="I3" s="480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9">
      <c r="A4" s="481"/>
      <c r="B4" s="482"/>
      <c r="C4" s="482"/>
      <c r="D4" s="482"/>
      <c r="E4" s="482"/>
      <c r="F4" s="482"/>
      <c r="G4" s="482"/>
      <c r="H4" s="482"/>
      <c r="I4" s="483"/>
    </row>
    <row r="5" spans="1:29" ht="24">
      <c r="A5" s="484"/>
      <c r="B5" s="485"/>
      <c r="C5" s="485"/>
      <c r="D5" s="485"/>
      <c r="E5" s="485"/>
      <c r="F5" s="485"/>
      <c r="G5" s="485"/>
      <c r="H5" s="485"/>
      <c r="I5" s="486"/>
      <c r="J5" s="37"/>
    </row>
    <row r="6" spans="1:29" ht="14.25">
      <c r="C6" s="36"/>
      <c r="D6" s="36"/>
      <c r="E6" s="36"/>
      <c r="F6" s="36"/>
      <c r="G6" s="36"/>
      <c r="H6" s="36"/>
      <c r="I6" s="36"/>
      <c r="J6" s="36"/>
      <c r="K6" s="36"/>
      <c r="L6" s="36"/>
      <c r="N6" s="36"/>
      <c r="O6" s="36"/>
      <c r="P6" s="36"/>
      <c r="Q6" s="36"/>
      <c r="R6" s="36"/>
      <c r="S6" s="487" t="s">
        <v>52</v>
      </c>
      <c r="T6" s="487"/>
      <c r="U6" s="487"/>
      <c r="V6" s="487"/>
      <c r="W6" s="487"/>
      <c r="X6" s="487"/>
      <c r="Y6" s="487"/>
    </row>
    <row r="7" spans="1:29" ht="28.5" customHeight="1">
      <c r="A7" s="488" t="s">
        <v>53</v>
      </c>
      <c r="B7" s="489"/>
      <c r="C7" s="490" t="str">
        <f>IF(フットサル大会参加申込書!G5="","",フットサル大会参加申込書!G5)</f>
        <v>ＪＦＡ第18回 全日本女子フットサル選手権大会福岡県大会</v>
      </c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2"/>
      <c r="R7" s="38"/>
      <c r="S7" s="493"/>
      <c r="T7" s="494"/>
      <c r="U7" s="494"/>
      <c r="V7" s="494"/>
      <c r="W7" s="494"/>
      <c r="X7" s="494"/>
      <c r="Y7" s="495"/>
    </row>
    <row r="8" spans="1:29" ht="28.5" customHeight="1">
      <c r="A8" s="488" t="s">
        <v>54</v>
      </c>
      <c r="B8" s="489"/>
      <c r="C8" s="488" t="s">
        <v>209</v>
      </c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502"/>
      <c r="R8" s="38"/>
      <c r="S8" s="496"/>
      <c r="T8" s="497"/>
      <c r="U8" s="497"/>
      <c r="V8" s="497"/>
      <c r="W8" s="497"/>
      <c r="X8" s="497"/>
      <c r="Y8" s="498"/>
    </row>
    <row r="9" spans="1:29" ht="18" thickBot="1">
      <c r="C9" s="39"/>
      <c r="D9" s="39"/>
      <c r="E9" s="39"/>
      <c r="F9" s="39"/>
      <c r="G9" s="39"/>
      <c r="H9" s="39"/>
      <c r="I9" s="40"/>
      <c r="J9" s="40"/>
      <c r="K9" s="40"/>
      <c r="L9" s="40"/>
      <c r="M9" s="40"/>
      <c r="N9" s="40"/>
      <c r="O9" s="40"/>
      <c r="P9" s="40"/>
      <c r="Q9" s="40"/>
      <c r="R9" s="40"/>
      <c r="S9" s="499"/>
      <c r="T9" s="500"/>
      <c r="U9" s="500"/>
      <c r="V9" s="500"/>
      <c r="W9" s="500"/>
      <c r="X9" s="500"/>
      <c r="Y9" s="501"/>
    </row>
    <row r="10" spans="1:29" ht="18" customHeight="1">
      <c r="A10" s="521" t="s">
        <v>55</v>
      </c>
      <c r="B10" s="522"/>
      <c r="C10" s="525">
        <f>フットサル大会参加申込書!F7</f>
        <v>0</v>
      </c>
      <c r="D10" s="525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526"/>
      <c r="R10" s="40"/>
      <c r="S10" s="94"/>
      <c r="T10" s="94"/>
      <c r="U10" s="94"/>
      <c r="V10" s="94"/>
      <c r="W10" s="94"/>
      <c r="X10" s="94"/>
      <c r="Y10" s="94"/>
    </row>
    <row r="11" spans="1:29" ht="31.5" thickBot="1">
      <c r="A11" s="523"/>
      <c r="B11" s="524"/>
      <c r="C11" s="503" t="str">
        <f>IF(フットサル大会参加申込書!F8="","",フットサル大会参加申込書!F8)</f>
        <v/>
      </c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5"/>
      <c r="R11" s="41"/>
      <c r="S11" s="41"/>
      <c r="T11" s="41"/>
      <c r="U11" s="42"/>
      <c r="V11" s="42"/>
      <c r="W11" s="42"/>
      <c r="X11" s="42"/>
      <c r="Y11" s="42"/>
    </row>
    <row r="12" spans="1:29" ht="21" customHeight="1">
      <c r="A12" s="506" t="s">
        <v>56</v>
      </c>
      <c r="B12" s="508" t="s">
        <v>57</v>
      </c>
      <c r="C12" s="510" t="s">
        <v>58</v>
      </c>
      <c r="D12" s="510"/>
      <c r="E12" s="510"/>
      <c r="F12" s="510"/>
      <c r="G12" s="510"/>
      <c r="H12" s="510"/>
      <c r="I12" s="510"/>
      <c r="J12" s="510"/>
      <c r="K12" s="510"/>
      <c r="L12" s="510"/>
      <c r="M12" s="511"/>
      <c r="N12" s="514" t="s">
        <v>59</v>
      </c>
      <c r="O12" s="510"/>
      <c r="P12" s="510"/>
      <c r="Q12" s="510"/>
      <c r="R12" s="510"/>
      <c r="S12" s="510"/>
      <c r="T12" s="510"/>
      <c r="U12" s="510"/>
      <c r="V12" s="510"/>
      <c r="W12" s="510"/>
      <c r="X12" s="510"/>
      <c r="Y12" s="515"/>
      <c r="Z12" s="32"/>
    </row>
    <row r="13" spans="1:29" ht="21" customHeight="1" thickBot="1">
      <c r="A13" s="507"/>
      <c r="B13" s="509"/>
      <c r="C13" s="512"/>
      <c r="D13" s="512"/>
      <c r="E13" s="512"/>
      <c r="F13" s="512"/>
      <c r="G13" s="512"/>
      <c r="H13" s="512"/>
      <c r="I13" s="512"/>
      <c r="J13" s="512"/>
      <c r="K13" s="512"/>
      <c r="L13" s="512"/>
      <c r="M13" s="513"/>
      <c r="N13" s="516" t="s">
        <v>60</v>
      </c>
      <c r="O13" s="517"/>
      <c r="P13" s="517"/>
      <c r="Q13" s="517"/>
      <c r="R13" s="518" t="s">
        <v>61</v>
      </c>
      <c r="S13" s="517"/>
      <c r="T13" s="517"/>
      <c r="U13" s="519"/>
      <c r="V13" s="517" t="s">
        <v>62</v>
      </c>
      <c r="W13" s="517"/>
      <c r="X13" s="517"/>
      <c r="Y13" s="520"/>
      <c r="Z13" s="32"/>
      <c r="AB13" s="33"/>
      <c r="AC13" s="33"/>
    </row>
    <row r="14" spans="1:29" ht="21" customHeight="1" thickTop="1">
      <c r="A14" s="43" t="str">
        <f>IF(フットサル大会参加申込書!AL8="","",フットサル大会参加申込書!AL8)</f>
        <v/>
      </c>
      <c r="B14" s="44" t="str">
        <f>IF(フットサル大会参加申込書!AM8="","",フットサル大会参加申込書!AM8)</f>
        <v/>
      </c>
      <c r="C14" s="527" t="str">
        <f>IF(AND(フットサル大会参加申込書!AN8="",フットサル大会参加申込書!AO8=""),"",フットサル大会参加申込書!AN8&amp;"  "&amp;フットサル大会参加申込書!AO8)</f>
        <v/>
      </c>
      <c r="D14" s="528"/>
      <c r="E14" s="528"/>
      <c r="F14" s="528"/>
      <c r="G14" s="528"/>
      <c r="H14" s="528"/>
      <c r="I14" s="528"/>
      <c r="J14" s="529"/>
      <c r="K14" s="530" t="str">
        <f>IF(AND(フットサル大会参加申込書!AP8="",フットサル大会参加申込書!AQ8=""),"",フットサル大会参加申込書!AP8&amp;"  "&amp;フットサル大会参加申込書!AQ8)</f>
        <v/>
      </c>
      <c r="L14" s="531"/>
      <c r="M14" s="532"/>
      <c r="N14" s="533"/>
      <c r="O14" s="534"/>
      <c r="P14" s="534"/>
      <c r="Q14" s="534"/>
      <c r="R14" s="534"/>
      <c r="S14" s="534"/>
      <c r="T14" s="534"/>
      <c r="U14" s="534"/>
      <c r="V14" s="535"/>
      <c r="W14" s="535"/>
      <c r="X14" s="535"/>
      <c r="Y14" s="536"/>
      <c r="AC14" t="str">
        <f>AP8&amp;" "&amp;AQ8</f>
        <v xml:space="preserve"> </v>
      </c>
    </row>
    <row r="15" spans="1:29" ht="21" customHeight="1">
      <c r="A15" s="45" t="str">
        <f>IF(フットサル大会参加申込書!AL9="","",フットサル大会参加申込書!AL9)</f>
        <v/>
      </c>
      <c r="B15" s="46" t="str">
        <f>IF(フットサル大会参加申込書!AM9="","",フットサル大会参加申込書!AM9)</f>
        <v/>
      </c>
      <c r="C15" s="537" t="str">
        <f>IF(AND(フットサル大会参加申込書!AN9="",フットサル大会参加申込書!AO9=""),"",フットサル大会参加申込書!AN9&amp;"  "&amp;フットサル大会参加申込書!AO9)</f>
        <v/>
      </c>
      <c r="D15" s="538"/>
      <c r="E15" s="538"/>
      <c r="F15" s="538"/>
      <c r="G15" s="538"/>
      <c r="H15" s="538"/>
      <c r="I15" s="538"/>
      <c r="J15" s="539"/>
      <c r="K15" s="540" t="str">
        <f>IF(AND(フットサル大会参加申込書!AP9="",フットサル大会参加申込書!AQ9=""),"",フットサル大会参加申込書!AP9&amp;"  "&amp;フットサル大会参加申込書!AQ9)</f>
        <v/>
      </c>
      <c r="L15" s="541"/>
      <c r="M15" s="542"/>
      <c r="N15" s="543"/>
      <c r="O15" s="544"/>
      <c r="P15" s="544"/>
      <c r="Q15" s="544"/>
      <c r="R15" s="544"/>
      <c r="S15" s="544"/>
      <c r="T15" s="544"/>
      <c r="U15" s="544"/>
      <c r="V15" s="545"/>
      <c r="W15" s="545"/>
      <c r="X15" s="545"/>
      <c r="Y15" s="546"/>
    </row>
    <row r="16" spans="1:29" ht="21" customHeight="1">
      <c r="A16" s="45" t="str">
        <f>IF(フットサル大会参加申込書!AL10="","",フットサル大会参加申込書!AL10)</f>
        <v/>
      </c>
      <c r="B16" s="46" t="str">
        <f>IF(フットサル大会参加申込書!AM10="","",フットサル大会参加申込書!AM10)</f>
        <v/>
      </c>
      <c r="C16" s="537" t="str">
        <f>IF(AND(フットサル大会参加申込書!AN10="",フットサル大会参加申込書!AO10=""),"",フットサル大会参加申込書!AN10&amp;"  "&amp;フットサル大会参加申込書!AO10)</f>
        <v/>
      </c>
      <c r="D16" s="538"/>
      <c r="E16" s="538"/>
      <c r="F16" s="538"/>
      <c r="G16" s="538"/>
      <c r="H16" s="538"/>
      <c r="I16" s="538"/>
      <c r="J16" s="539"/>
      <c r="K16" s="540" t="str">
        <f>IF(AND(フットサル大会参加申込書!AP10="",フットサル大会参加申込書!AQ10=""),"",フットサル大会参加申込書!AP10&amp;"  "&amp;フットサル大会参加申込書!AQ10)</f>
        <v/>
      </c>
      <c r="L16" s="541"/>
      <c r="M16" s="542"/>
      <c r="N16" s="543"/>
      <c r="O16" s="544"/>
      <c r="P16" s="544"/>
      <c r="Q16" s="544"/>
      <c r="R16" s="544"/>
      <c r="S16" s="544"/>
      <c r="T16" s="544"/>
      <c r="U16" s="544"/>
      <c r="V16" s="545"/>
      <c r="W16" s="545"/>
      <c r="X16" s="545"/>
      <c r="Y16" s="546"/>
    </row>
    <row r="17" spans="1:25" ht="21" customHeight="1">
      <c r="A17" s="45" t="str">
        <f>IF(フットサル大会参加申込書!AL11="","",フットサル大会参加申込書!AL11)</f>
        <v/>
      </c>
      <c r="B17" s="46" t="str">
        <f>IF(フットサル大会参加申込書!AM11="","",フットサル大会参加申込書!AM11)</f>
        <v/>
      </c>
      <c r="C17" s="537" t="str">
        <f>IF(AND(フットサル大会参加申込書!AN11="",フットサル大会参加申込書!AO11=""),"",フットサル大会参加申込書!AN11&amp;"  "&amp;フットサル大会参加申込書!AO11)</f>
        <v/>
      </c>
      <c r="D17" s="538"/>
      <c r="E17" s="538"/>
      <c r="F17" s="538"/>
      <c r="G17" s="538"/>
      <c r="H17" s="538"/>
      <c r="I17" s="538"/>
      <c r="J17" s="539"/>
      <c r="K17" s="540" t="str">
        <f>IF(AND(フットサル大会参加申込書!AP11="",フットサル大会参加申込書!AQ11=""),"",フットサル大会参加申込書!AP11&amp;"  "&amp;フットサル大会参加申込書!AQ11)</f>
        <v/>
      </c>
      <c r="L17" s="541"/>
      <c r="M17" s="542"/>
      <c r="N17" s="543"/>
      <c r="O17" s="544"/>
      <c r="P17" s="544"/>
      <c r="Q17" s="544"/>
      <c r="R17" s="544"/>
      <c r="S17" s="544"/>
      <c r="T17" s="544"/>
      <c r="U17" s="544"/>
      <c r="V17" s="545"/>
      <c r="W17" s="545"/>
      <c r="X17" s="545"/>
      <c r="Y17" s="546"/>
    </row>
    <row r="18" spans="1:25" ht="21" customHeight="1">
      <c r="A18" s="45" t="str">
        <f>IF(フットサル大会参加申込書!AL12="","",フットサル大会参加申込書!AL12)</f>
        <v/>
      </c>
      <c r="B18" s="46" t="str">
        <f>IF(フットサル大会参加申込書!AM12="","",フットサル大会参加申込書!AM12)</f>
        <v/>
      </c>
      <c r="C18" s="537" t="str">
        <f>IF(AND(フットサル大会参加申込書!AN12="",フットサル大会参加申込書!AO12=""),"",フットサル大会参加申込書!AN12&amp;"  "&amp;フットサル大会参加申込書!AO12)</f>
        <v/>
      </c>
      <c r="D18" s="538"/>
      <c r="E18" s="538"/>
      <c r="F18" s="538"/>
      <c r="G18" s="538"/>
      <c r="H18" s="538"/>
      <c r="I18" s="538"/>
      <c r="J18" s="539"/>
      <c r="K18" s="540" t="str">
        <f>IF(AND(フットサル大会参加申込書!AP12="",フットサル大会参加申込書!AQ12=""),"",フットサル大会参加申込書!AP12&amp;"  "&amp;フットサル大会参加申込書!AQ12)</f>
        <v/>
      </c>
      <c r="L18" s="541"/>
      <c r="M18" s="542"/>
      <c r="N18" s="543"/>
      <c r="O18" s="544"/>
      <c r="P18" s="544"/>
      <c r="Q18" s="544"/>
      <c r="R18" s="544"/>
      <c r="S18" s="544"/>
      <c r="T18" s="544"/>
      <c r="U18" s="544"/>
      <c r="V18" s="545"/>
      <c r="W18" s="545"/>
      <c r="X18" s="545"/>
      <c r="Y18" s="546"/>
    </row>
    <row r="19" spans="1:25" ht="21" customHeight="1">
      <c r="A19" s="45" t="str">
        <f>IF(フットサル大会参加申込書!AL13="","",フットサル大会参加申込書!AL13)</f>
        <v/>
      </c>
      <c r="B19" s="46" t="str">
        <f>IF(フットサル大会参加申込書!AM13="","",フットサル大会参加申込書!AM13)</f>
        <v/>
      </c>
      <c r="C19" s="537" t="str">
        <f>IF(AND(フットサル大会参加申込書!AN13="",フットサル大会参加申込書!AO13=""),"",フットサル大会参加申込書!AN13&amp;"  "&amp;フットサル大会参加申込書!AO13)</f>
        <v/>
      </c>
      <c r="D19" s="538"/>
      <c r="E19" s="538"/>
      <c r="F19" s="538"/>
      <c r="G19" s="538"/>
      <c r="H19" s="538"/>
      <c r="I19" s="538"/>
      <c r="J19" s="539"/>
      <c r="K19" s="540" t="str">
        <f>IF(AND(フットサル大会参加申込書!AP13="",フットサル大会参加申込書!AQ13=""),"",フットサル大会参加申込書!AP13&amp;"  "&amp;フットサル大会参加申込書!AQ13)</f>
        <v/>
      </c>
      <c r="L19" s="541"/>
      <c r="M19" s="542"/>
      <c r="N19" s="543"/>
      <c r="O19" s="544"/>
      <c r="P19" s="544"/>
      <c r="Q19" s="544"/>
      <c r="R19" s="544"/>
      <c r="S19" s="544"/>
      <c r="T19" s="544"/>
      <c r="U19" s="544"/>
      <c r="V19" s="545"/>
      <c r="W19" s="545"/>
      <c r="X19" s="545"/>
      <c r="Y19" s="546"/>
    </row>
    <row r="20" spans="1:25" ht="21" customHeight="1">
      <c r="A20" s="45" t="str">
        <f>IF(フットサル大会参加申込書!AL14="","",フットサル大会参加申込書!AL14)</f>
        <v/>
      </c>
      <c r="B20" s="46" t="str">
        <f>IF(フットサル大会参加申込書!AM14="","",フットサル大会参加申込書!AM14)</f>
        <v/>
      </c>
      <c r="C20" s="537" t="str">
        <f>IF(AND(フットサル大会参加申込書!AN14="",フットサル大会参加申込書!AO14=""),"",フットサル大会参加申込書!AN14&amp;"  "&amp;フットサル大会参加申込書!AO14)</f>
        <v/>
      </c>
      <c r="D20" s="538"/>
      <c r="E20" s="538"/>
      <c r="F20" s="538"/>
      <c r="G20" s="538"/>
      <c r="H20" s="538"/>
      <c r="I20" s="538"/>
      <c r="J20" s="539"/>
      <c r="K20" s="540" t="str">
        <f>IF(AND(フットサル大会参加申込書!AP14="",フットサル大会参加申込書!AQ14=""),"",フットサル大会参加申込書!AP14&amp;"  "&amp;フットサル大会参加申込書!AQ14)</f>
        <v/>
      </c>
      <c r="L20" s="541"/>
      <c r="M20" s="542"/>
      <c r="N20" s="543"/>
      <c r="O20" s="544"/>
      <c r="P20" s="544"/>
      <c r="Q20" s="544"/>
      <c r="R20" s="544"/>
      <c r="S20" s="544"/>
      <c r="T20" s="544"/>
      <c r="U20" s="544"/>
      <c r="V20" s="545"/>
      <c r="W20" s="545"/>
      <c r="X20" s="545"/>
      <c r="Y20" s="546"/>
    </row>
    <row r="21" spans="1:25" ht="21" customHeight="1">
      <c r="A21" s="45" t="str">
        <f>IF(フットサル大会参加申込書!AL15="","",フットサル大会参加申込書!AL15)</f>
        <v/>
      </c>
      <c r="B21" s="46" t="str">
        <f>IF(フットサル大会参加申込書!AM15="","",フットサル大会参加申込書!AM15)</f>
        <v/>
      </c>
      <c r="C21" s="537" t="str">
        <f>IF(AND(フットサル大会参加申込書!AN15="",フットサル大会参加申込書!AO15=""),"",フットサル大会参加申込書!AN15&amp;"  "&amp;フットサル大会参加申込書!AO15)</f>
        <v/>
      </c>
      <c r="D21" s="538"/>
      <c r="E21" s="538"/>
      <c r="F21" s="538"/>
      <c r="G21" s="538"/>
      <c r="H21" s="538"/>
      <c r="I21" s="538"/>
      <c r="J21" s="539"/>
      <c r="K21" s="540" t="str">
        <f>IF(AND(フットサル大会参加申込書!AP15="",フットサル大会参加申込書!AQ15=""),"",フットサル大会参加申込書!AP15&amp;"  "&amp;フットサル大会参加申込書!AQ15)</f>
        <v/>
      </c>
      <c r="L21" s="541"/>
      <c r="M21" s="542"/>
      <c r="N21" s="543"/>
      <c r="O21" s="544"/>
      <c r="P21" s="544"/>
      <c r="Q21" s="544"/>
      <c r="R21" s="544"/>
      <c r="S21" s="544"/>
      <c r="T21" s="544"/>
      <c r="U21" s="544"/>
      <c r="V21" s="545"/>
      <c r="W21" s="545"/>
      <c r="X21" s="545"/>
      <c r="Y21" s="546"/>
    </row>
    <row r="22" spans="1:25" ht="21" customHeight="1">
      <c r="A22" s="45" t="str">
        <f>IF(フットサル大会参加申込書!AL16="","",フットサル大会参加申込書!AL16)</f>
        <v/>
      </c>
      <c r="B22" s="46" t="str">
        <f>IF(フットサル大会参加申込書!AM16="","",フットサル大会参加申込書!AM16)</f>
        <v/>
      </c>
      <c r="C22" s="537" t="str">
        <f>IF(AND(フットサル大会参加申込書!AN16="",フットサル大会参加申込書!AO16=""),"",フットサル大会参加申込書!AN16&amp;"  "&amp;フットサル大会参加申込書!AO16)</f>
        <v/>
      </c>
      <c r="D22" s="538"/>
      <c r="E22" s="538"/>
      <c r="F22" s="538"/>
      <c r="G22" s="538"/>
      <c r="H22" s="538"/>
      <c r="I22" s="538"/>
      <c r="J22" s="539"/>
      <c r="K22" s="540" t="str">
        <f>IF(AND(フットサル大会参加申込書!AP16="",フットサル大会参加申込書!AQ16=""),"",フットサル大会参加申込書!AP16&amp;"  "&amp;フットサル大会参加申込書!AQ16)</f>
        <v/>
      </c>
      <c r="L22" s="541"/>
      <c r="M22" s="542"/>
      <c r="N22" s="543"/>
      <c r="O22" s="544"/>
      <c r="P22" s="544"/>
      <c r="Q22" s="544"/>
      <c r="R22" s="544"/>
      <c r="S22" s="544"/>
      <c r="T22" s="544"/>
      <c r="U22" s="544"/>
      <c r="V22" s="545"/>
      <c r="W22" s="545"/>
      <c r="X22" s="545"/>
      <c r="Y22" s="546"/>
    </row>
    <row r="23" spans="1:25" ht="21" customHeight="1">
      <c r="A23" s="45" t="str">
        <f>IF(フットサル大会参加申込書!AL17="","",フットサル大会参加申込書!AL17)</f>
        <v/>
      </c>
      <c r="B23" s="46" t="str">
        <f>IF(フットサル大会参加申込書!AM17="","",フットサル大会参加申込書!AM17)</f>
        <v/>
      </c>
      <c r="C23" s="537" t="str">
        <f>IF(AND(フットサル大会参加申込書!AN17="",フットサル大会参加申込書!AO17=""),"",フットサル大会参加申込書!AN17&amp;"  "&amp;フットサル大会参加申込書!AO17)</f>
        <v/>
      </c>
      <c r="D23" s="538"/>
      <c r="E23" s="538"/>
      <c r="F23" s="538"/>
      <c r="G23" s="538"/>
      <c r="H23" s="538"/>
      <c r="I23" s="538"/>
      <c r="J23" s="539"/>
      <c r="K23" s="540" t="str">
        <f>IF(AND(フットサル大会参加申込書!AP17="",フットサル大会参加申込書!AQ17=""),"",フットサル大会参加申込書!AP17&amp;"  "&amp;フットサル大会参加申込書!AQ17)</f>
        <v/>
      </c>
      <c r="L23" s="541"/>
      <c r="M23" s="542"/>
      <c r="N23" s="543"/>
      <c r="O23" s="544"/>
      <c r="P23" s="544"/>
      <c r="Q23" s="544"/>
      <c r="R23" s="544"/>
      <c r="S23" s="544"/>
      <c r="T23" s="544"/>
      <c r="U23" s="544"/>
      <c r="V23" s="545"/>
      <c r="W23" s="545"/>
      <c r="X23" s="545"/>
      <c r="Y23" s="546"/>
    </row>
    <row r="24" spans="1:25" ht="21" customHeight="1">
      <c r="A24" s="45" t="str">
        <f>IF(フットサル大会参加申込書!AL18="","",フットサル大会参加申込書!AL18)</f>
        <v/>
      </c>
      <c r="B24" s="46" t="str">
        <f>IF(フットサル大会参加申込書!AM18="","",フットサル大会参加申込書!AM18)</f>
        <v/>
      </c>
      <c r="C24" s="537" t="str">
        <f>IF(AND(フットサル大会参加申込書!AN18="",フットサル大会参加申込書!AO18=""),"",フットサル大会参加申込書!AN18&amp;"  "&amp;フットサル大会参加申込書!AO18)</f>
        <v/>
      </c>
      <c r="D24" s="538"/>
      <c r="E24" s="538"/>
      <c r="F24" s="538"/>
      <c r="G24" s="538"/>
      <c r="H24" s="538"/>
      <c r="I24" s="538"/>
      <c r="J24" s="539"/>
      <c r="K24" s="540" t="str">
        <f>IF(AND(フットサル大会参加申込書!AP18="",フットサル大会参加申込書!AQ18=""),"",フットサル大会参加申込書!AP18&amp;"  "&amp;フットサル大会参加申込書!AQ18)</f>
        <v/>
      </c>
      <c r="L24" s="541"/>
      <c r="M24" s="542"/>
      <c r="N24" s="543"/>
      <c r="O24" s="544"/>
      <c r="P24" s="544"/>
      <c r="Q24" s="544"/>
      <c r="R24" s="544"/>
      <c r="S24" s="544"/>
      <c r="T24" s="544"/>
      <c r="U24" s="544"/>
      <c r="V24" s="545"/>
      <c r="W24" s="545"/>
      <c r="X24" s="545"/>
      <c r="Y24" s="546"/>
    </row>
    <row r="25" spans="1:25" ht="21" customHeight="1">
      <c r="A25" s="45" t="str">
        <f>IF(フットサル大会参加申込書!AL19="","",フットサル大会参加申込書!AL19)</f>
        <v/>
      </c>
      <c r="B25" s="46" t="str">
        <f>IF(フットサル大会参加申込書!AM19="","",フットサル大会参加申込書!AM19)</f>
        <v/>
      </c>
      <c r="C25" s="537" t="str">
        <f>IF(AND(フットサル大会参加申込書!AN19="",フットサル大会参加申込書!AO19=""),"",フットサル大会参加申込書!AN19&amp;"  "&amp;フットサル大会参加申込書!AO19)</f>
        <v/>
      </c>
      <c r="D25" s="538"/>
      <c r="E25" s="538"/>
      <c r="F25" s="538"/>
      <c r="G25" s="538"/>
      <c r="H25" s="538"/>
      <c r="I25" s="538"/>
      <c r="J25" s="539"/>
      <c r="K25" s="540" t="str">
        <f>IF(AND(フットサル大会参加申込書!AP19="",フットサル大会参加申込書!AQ19=""),"",フットサル大会参加申込書!AP19&amp;"  "&amp;フットサル大会参加申込書!AQ19)</f>
        <v/>
      </c>
      <c r="L25" s="541"/>
      <c r="M25" s="542"/>
      <c r="N25" s="543"/>
      <c r="O25" s="544"/>
      <c r="P25" s="544"/>
      <c r="Q25" s="544"/>
      <c r="R25" s="544"/>
      <c r="S25" s="544"/>
      <c r="T25" s="544"/>
      <c r="U25" s="544"/>
      <c r="V25" s="545"/>
      <c r="W25" s="545"/>
      <c r="X25" s="545"/>
      <c r="Y25" s="546"/>
    </row>
    <row r="26" spans="1:25" ht="21" customHeight="1">
      <c r="A26" s="45" t="str">
        <f>IF(フットサル大会参加申込書!AL20="","",フットサル大会参加申込書!AL20)</f>
        <v/>
      </c>
      <c r="B26" s="46" t="str">
        <f>IF(フットサル大会参加申込書!AM20="","",フットサル大会参加申込書!AM20)</f>
        <v/>
      </c>
      <c r="C26" s="537" t="str">
        <f>IF(AND(フットサル大会参加申込書!AN20="",フットサル大会参加申込書!AO20=""),"",フットサル大会参加申込書!AN20&amp;"  "&amp;フットサル大会参加申込書!AO20)</f>
        <v/>
      </c>
      <c r="D26" s="538"/>
      <c r="E26" s="538"/>
      <c r="F26" s="538"/>
      <c r="G26" s="538"/>
      <c r="H26" s="538"/>
      <c r="I26" s="538"/>
      <c r="J26" s="539"/>
      <c r="K26" s="540" t="str">
        <f>IF(AND(フットサル大会参加申込書!AP20="",フットサル大会参加申込書!AQ20=""),"",フットサル大会参加申込書!AP20&amp;"  "&amp;フットサル大会参加申込書!AQ20)</f>
        <v/>
      </c>
      <c r="L26" s="541"/>
      <c r="M26" s="542"/>
      <c r="N26" s="543"/>
      <c r="O26" s="544"/>
      <c r="P26" s="544"/>
      <c r="Q26" s="544"/>
      <c r="R26" s="544"/>
      <c r="S26" s="544"/>
      <c r="T26" s="544"/>
      <c r="U26" s="544"/>
      <c r="V26" s="545"/>
      <c r="W26" s="545"/>
      <c r="X26" s="545"/>
      <c r="Y26" s="546"/>
    </row>
    <row r="27" spans="1:25" ht="21" customHeight="1">
      <c r="A27" s="45" t="str">
        <f>IF(フットサル大会参加申込書!AL21="","",フットサル大会参加申込書!AL21)</f>
        <v/>
      </c>
      <c r="B27" s="46" t="str">
        <f>IF(フットサル大会参加申込書!AM21="","",フットサル大会参加申込書!AM21)</f>
        <v/>
      </c>
      <c r="C27" s="537" t="str">
        <f>IF(AND(フットサル大会参加申込書!AN21="",フットサル大会参加申込書!AO21=""),"",フットサル大会参加申込書!AN21&amp;"  "&amp;フットサル大会参加申込書!AO21)</f>
        <v/>
      </c>
      <c r="D27" s="538"/>
      <c r="E27" s="538"/>
      <c r="F27" s="538"/>
      <c r="G27" s="538"/>
      <c r="H27" s="538"/>
      <c r="I27" s="538"/>
      <c r="J27" s="539"/>
      <c r="K27" s="540" t="str">
        <f>IF(AND(フットサル大会参加申込書!AP21="",フットサル大会参加申込書!AQ21=""),"",フットサル大会参加申込書!AP21&amp;"  "&amp;フットサル大会参加申込書!AQ21)</f>
        <v/>
      </c>
      <c r="L27" s="541"/>
      <c r="M27" s="542"/>
      <c r="N27" s="543"/>
      <c r="O27" s="544"/>
      <c r="P27" s="544"/>
      <c r="Q27" s="544"/>
      <c r="R27" s="544"/>
      <c r="S27" s="544"/>
      <c r="T27" s="544"/>
      <c r="U27" s="544"/>
      <c r="V27" s="545"/>
      <c r="W27" s="545"/>
      <c r="X27" s="545"/>
      <c r="Y27" s="546"/>
    </row>
    <row r="28" spans="1:25" ht="21" customHeight="1">
      <c r="A28" s="45" t="str">
        <f>IF(フットサル大会参加申込書!AL22="","",フットサル大会参加申込書!AL22)</f>
        <v/>
      </c>
      <c r="B28" s="46" t="str">
        <f>IF(フットサル大会参加申込書!AM22="","",フットサル大会参加申込書!AM22)</f>
        <v/>
      </c>
      <c r="C28" s="537" t="str">
        <f>IF(AND(フットサル大会参加申込書!AN22="",フットサル大会参加申込書!AO22=""),"",フットサル大会参加申込書!AN22&amp;"  "&amp;フットサル大会参加申込書!AO22)</f>
        <v/>
      </c>
      <c r="D28" s="538"/>
      <c r="E28" s="538"/>
      <c r="F28" s="538"/>
      <c r="G28" s="538"/>
      <c r="H28" s="538"/>
      <c r="I28" s="538"/>
      <c r="J28" s="539"/>
      <c r="K28" s="540" t="str">
        <f>IF(AND(フットサル大会参加申込書!AP22="",フットサル大会参加申込書!AQ22=""),"",フットサル大会参加申込書!AP22&amp;"  "&amp;フットサル大会参加申込書!AQ22)</f>
        <v/>
      </c>
      <c r="L28" s="541"/>
      <c r="M28" s="542"/>
      <c r="N28" s="543"/>
      <c r="O28" s="544"/>
      <c r="P28" s="544"/>
      <c r="Q28" s="544"/>
      <c r="R28" s="544"/>
      <c r="S28" s="544"/>
      <c r="T28" s="544"/>
      <c r="U28" s="544"/>
      <c r="V28" s="545"/>
      <c r="W28" s="545"/>
      <c r="X28" s="545"/>
      <c r="Y28" s="546"/>
    </row>
    <row r="29" spans="1:25" ht="21" customHeight="1">
      <c r="A29" s="45" t="str">
        <f>IF(フットサル大会参加申込書!AL23="","",フットサル大会参加申込書!AL23)</f>
        <v/>
      </c>
      <c r="B29" s="46" t="str">
        <f>IF(フットサル大会参加申込書!AM23="","",フットサル大会参加申込書!AM23)</f>
        <v/>
      </c>
      <c r="C29" s="537" t="str">
        <f>IF(AND(フットサル大会参加申込書!AN23="",フットサル大会参加申込書!AO23=""),"",フットサル大会参加申込書!AN23&amp;"  "&amp;フットサル大会参加申込書!AO23)</f>
        <v/>
      </c>
      <c r="D29" s="538"/>
      <c r="E29" s="538"/>
      <c r="F29" s="538"/>
      <c r="G29" s="538"/>
      <c r="H29" s="538"/>
      <c r="I29" s="538"/>
      <c r="J29" s="539"/>
      <c r="K29" s="540" t="str">
        <f>IF(AND(フットサル大会参加申込書!AP23="",フットサル大会参加申込書!AQ23=""),"",フットサル大会参加申込書!AP23&amp;"  "&amp;フットサル大会参加申込書!AQ23)</f>
        <v/>
      </c>
      <c r="L29" s="541"/>
      <c r="M29" s="542"/>
      <c r="N29" s="543"/>
      <c r="O29" s="544"/>
      <c r="P29" s="544"/>
      <c r="Q29" s="544"/>
      <c r="R29" s="544"/>
      <c r="S29" s="544"/>
      <c r="T29" s="544"/>
      <c r="U29" s="544"/>
      <c r="V29" s="545"/>
      <c r="W29" s="545"/>
      <c r="X29" s="545"/>
      <c r="Y29" s="546"/>
    </row>
    <row r="30" spans="1:25" ht="21" customHeight="1">
      <c r="A30" s="45" t="str">
        <f>IF(フットサル大会参加申込書!AL24="","",フットサル大会参加申込書!AL24)</f>
        <v/>
      </c>
      <c r="B30" s="46" t="str">
        <f>IF(フットサル大会参加申込書!AM24="","",フットサル大会参加申込書!AM24)</f>
        <v/>
      </c>
      <c r="C30" s="537" t="str">
        <f>IF(AND(フットサル大会参加申込書!AN24="",フットサル大会参加申込書!AO24=""),"",フットサル大会参加申込書!AN24&amp;"  "&amp;フットサル大会参加申込書!AO24)</f>
        <v/>
      </c>
      <c r="D30" s="538"/>
      <c r="E30" s="538"/>
      <c r="F30" s="538"/>
      <c r="G30" s="538"/>
      <c r="H30" s="538"/>
      <c r="I30" s="538"/>
      <c r="J30" s="539"/>
      <c r="K30" s="540" t="str">
        <f>IF(AND(フットサル大会参加申込書!AP24="",フットサル大会参加申込書!AQ24=""),"",フットサル大会参加申込書!AP24&amp;"  "&amp;フットサル大会参加申込書!AQ24)</f>
        <v/>
      </c>
      <c r="L30" s="541"/>
      <c r="M30" s="542"/>
      <c r="N30" s="543"/>
      <c r="O30" s="544"/>
      <c r="P30" s="544"/>
      <c r="Q30" s="544"/>
      <c r="R30" s="544"/>
      <c r="S30" s="544"/>
      <c r="T30" s="544"/>
      <c r="U30" s="544"/>
      <c r="V30" s="545"/>
      <c r="W30" s="545"/>
      <c r="X30" s="545"/>
      <c r="Y30" s="546"/>
    </row>
    <row r="31" spans="1:25" ht="21" customHeight="1">
      <c r="A31" s="45" t="str">
        <f>IF(フットサル大会参加申込書!AL25="","",フットサル大会参加申込書!AL25)</f>
        <v/>
      </c>
      <c r="B31" s="46" t="str">
        <f>IF(フットサル大会参加申込書!AM25="","",フットサル大会参加申込書!AM25)</f>
        <v/>
      </c>
      <c r="C31" s="537" t="str">
        <f>IF(AND(フットサル大会参加申込書!AN25="",フットサル大会参加申込書!AO25=""),"",フットサル大会参加申込書!AN25&amp;"  "&amp;フットサル大会参加申込書!AO25)</f>
        <v/>
      </c>
      <c r="D31" s="538"/>
      <c r="E31" s="538"/>
      <c r="F31" s="538"/>
      <c r="G31" s="538"/>
      <c r="H31" s="538"/>
      <c r="I31" s="538"/>
      <c r="J31" s="539"/>
      <c r="K31" s="540" t="str">
        <f>IF(AND(フットサル大会参加申込書!AP25="",フットサル大会参加申込書!AQ25=""),"",フットサル大会参加申込書!AP25&amp;"  "&amp;フットサル大会参加申込書!AQ25)</f>
        <v/>
      </c>
      <c r="L31" s="541"/>
      <c r="M31" s="542"/>
      <c r="N31" s="543"/>
      <c r="O31" s="544"/>
      <c r="P31" s="544"/>
      <c r="Q31" s="544"/>
      <c r="R31" s="544"/>
      <c r="S31" s="544"/>
      <c r="T31" s="544"/>
      <c r="U31" s="544"/>
      <c r="V31" s="545"/>
      <c r="W31" s="545"/>
      <c r="X31" s="545"/>
      <c r="Y31" s="546"/>
    </row>
    <row r="32" spans="1:25" ht="21" customHeight="1">
      <c r="A32" s="45" t="str">
        <f>IF(フットサル大会参加申込書!AL26="","",フットサル大会参加申込書!AL26)</f>
        <v/>
      </c>
      <c r="B32" s="46" t="str">
        <f>IF(フットサル大会参加申込書!AM26="","",フットサル大会参加申込書!AM26)</f>
        <v/>
      </c>
      <c r="C32" s="537" t="str">
        <f>IF(AND(フットサル大会参加申込書!AN26="",フットサル大会参加申込書!AO26=""),"",フットサル大会参加申込書!AN26&amp;"  "&amp;フットサル大会参加申込書!AO26)</f>
        <v/>
      </c>
      <c r="D32" s="538"/>
      <c r="E32" s="538"/>
      <c r="F32" s="538"/>
      <c r="G32" s="538"/>
      <c r="H32" s="538"/>
      <c r="I32" s="538"/>
      <c r="J32" s="539"/>
      <c r="K32" s="540" t="str">
        <f>IF(AND(フットサル大会参加申込書!AP26="",フットサル大会参加申込書!AQ26=""),"",フットサル大会参加申込書!AP26&amp;"  "&amp;フットサル大会参加申込書!AQ26)</f>
        <v/>
      </c>
      <c r="L32" s="541"/>
      <c r="M32" s="542"/>
      <c r="N32" s="543"/>
      <c r="O32" s="544"/>
      <c r="P32" s="544"/>
      <c r="Q32" s="544"/>
      <c r="R32" s="544"/>
      <c r="S32" s="544"/>
      <c r="T32" s="544"/>
      <c r="U32" s="544"/>
      <c r="V32" s="545"/>
      <c r="W32" s="545"/>
      <c r="X32" s="545"/>
      <c r="Y32" s="546"/>
    </row>
    <row r="33" spans="1:25" ht="21" customHeight="1">
      <c r="A33" s="45" t="str">
        <f>IF(フットサル大会参加申込書!AL27="","",フットサル大会参加申込書!AL27)</f>
        <v/>
      </c>
      <c r="B33" s="46" t="str">
        <f>IF(フットサル大会参加申込書!AM27="","",フットサル大会参加申込書!AM27)</f>
        <v/>
      </c>
      <c r="C33" s="537" t="str">
        <f>IF(AND(フットサル大会参加申込書!AN27="",フットサル大会参加申込書!AO27=""),"",フットサル大会参加申込書!AN27&amp;"  "&amp;フットサル大会参加申込書!AO27)</f>
        <v/>
      </c>
      <c r="D33" s="538"/>
      <c r="E33" s="538"/>
      <c r="F33" s="538"/>
      <c r="G33" s="538"/>
      <c r="H33" s="538"/>
      <c r="I33" s="538"/>
      <c r="J33" s="539"/>
      <c r="K33" s="540" t="str">
        <f>IF(AND(フットサル大会参加申込書!AP27="",フットサル大会参加申込書!AQ27=""),"",フットサル大会参加申込書!AP27&amp;"  "&amp;フットサル大会参加申込書!AQ27)</f>
        <v/>
      </c>
      <c r="L33" s="541"/>
      <c r="M33" s="542"/>
      <c r="N33" s="543"/>
      <c r="O33" s="544"/>
      <c r="P33" s="544"/>
      <c r="Q33" s="544"/>
      <c r="R33" s="544"/>
      <c r="S33" s="544"/>
      <c r="T33" s="544"/>
      <c r="U33" s="544"/>
      <c r="V33" s="545"/>
      <c r="W33" s="545"/>
      <c r="X33" s="545"/>
      <c r="Y33" s="546"/>
    </row>
    <row r="34" spans="1:25" ht="21" customHeight="1" thickBot="1">
      <c r="A34" s="549" t="s">
        <v>63</v>
      </c>
      <c r="B34" s="549"/>
      <c r="C34" s="550" t="s">
        <v>64</v>
      </c>
      <c r="D34" s="551"/>
      <c r="E34" s="551"/>
      <c r="F34" s="551"/>
      <c r="G34" s="551"/>
      <c r="H34" s="551"/>
      <c r="I34" s="551"/>
      <c r="J34" s="551"/>
      <c r="K34" s="551"/>
      <c r="L34" s="551"/>
      <c r="M34" s="551"/>
      <c r="N34" s="551"/>
      <c r="O34" s="551"/>
      <c r="P34" s="551"/>
      <c r="Q34" s="551"/>
      <c r="R34" s="551"/>
      <c r="S34" s="551"/>
      <c r="T34" s="551"/>
      <c r="U34" s="551"/>
      <c r="V34" s="551"/>
      <c r="W34" s="551"/>
      <c r="X34" s="551"/>
      <c r="Y34" s="552"/>
    </row>
    <row r="35" spans="1:25" ht="21" customHeight="1">
      <c r="A35" s="553" t="s">
        <v>65</v>
      </c>
      <c r="B35" s="555" t="s">
        <v>66</v>
      </c>
      <c r="C35" s="556"/>
      <c r="D35" s="556"/>
      <c r="E35" s="556"/>
      <c r="F35" s="556"/>
      <c r="G35" s="556"/>
      <c r="H35" s="556"/>
      <c r="I35" s="557"/>
      <c r="J35" s="561" t="s">
        <v>205</v>
      </c>
      <c r="K35" s="563" t="s">
        <v>67</v>
      </c>
      <c r="L35" s="510"/>
      <c r="M35" s="510"/>
      <c r="N35" s="510"/>
      <c r="O35" s="510"/>
      <c r="P35" s="510"/>
      <c r="Q35" s="510"/>
      <c r="R35" s="510"/>
      <c r="S35" s="510"/>
      <c r="T35" s="510"/>
      <c r="U35" s="510"/>
      <c r="V35" s="510"/>
      <c r="W35" s="510"/>
      <c r="X35" s="510"/>
      <c r="Y35" s="515"/>
    </row>
    <row r="36" spans="1:25" ht="21" customHeight="1" thickBot="1">
      <c r="A36" s="554"/>
      <c r="B36" s="558"/>
      <c r="C36" s="559"/>
      <c r="D36" s="559"/>
      <c r="E36" s="559"/>
      <c r="F36" s="559"/>
      <c r="G36" s="559"/>
      <c r="H36" s="559"/>
      <c r="I36" s="560"/>
      <c r="J36" s="562"/>
      <c r="K36" s="564" t="s">
        <v>68</v>
      </c>
      <c r="L36" s="565"/>
      <c r="M36" s="566"/>
      <c r="N36" s="567" t="s">
        <v>69</v>
      </c>
      <c r="O36" s="565"/>
      <c r="P36" s="565"/>
      <c r="Q36" s="566"/>
      <c r="R36" s="568" t="s">
        <v>70</v>
      </c>
      <c r="S36" s="569"/>
      <c r="T36" s="569"/>
      <c r="U36" s="570"/>
      <c r="V36" s="567" t="s">
        <v>71</v>
      </c>
      <c r="W36" s="565"/>
      <c r="X36" s="565"/>
      <c r="Y36" s="571"/>
    </row>
    <row r="37" spans="1:25" ht="21" customHeight="1" thickTop="1">
      <c r="A37" s="47" t="str">
        <f>IF(フットサル大会参加申込書!B19="","",フットサル大会参加申込書!B19)</f>
        <v>監  督</v>
      </c>
      <c r="B37" s="593" t="str">
        <f>IF(フットサル大会参加申込書!G19="","",フットサル大会参加申込書!G19)</f>
        <v/>
      </c>
      <c r="C37" s="593"/>
      <c r="D37" s="593"/>
      <c r="E37" s="593"/>
      <c r="F37" s="593"/>
      <c r="G37" s="593"/>
      <c r="H37" s="593"/>
      <c r="I37" s="593"/>
      <c r="J37" s="48"/>
      <c r="K37" s="594" t="s">
        <v>72</v>
      </c>
      <c r="L37" s="595"/>
      <c r="M37" s="49" t="s">
        <v>73</v>
      </c>
      <c r="N37" s="598" t="str">
        <f>IF(フットサル大会参加申込書!K15="","",フットサル大会参加申込書!K15)</f>
        <v/>
      </c>
      <c r="O37" s="598"/>
      <c r="P37" s="598"/>
      <c r="Q37" s="598"/>
      <c r="R37" s="598" t="str">
        <f>IF(フットサル大会参加申込書!O15="","",フットサル大会参加申込書!O15)</f>
        <v/>
      </c>
      <c r="S37" s="598"/>
      <c r="T37" s="598"/>
      <c r="U37" s="598"/>
      <c r="V37" s="598" t="str">
        <f>IF(フットサル大会参加申込書!S15="","",フットサル大会参加申込書!S15)</f>
        <v/>
      </c>
      <c r="W37" s="598"/>
      <c r="X37" s="598"/>
      <c r="Y37" s="599"/>
    </row>
    <row r="38" spans="1:25" ht="21" customHeight="1">
      <c r="A38" s="50" t="str">
        <f>IF(フットサル大会参加申込書!B20="","",フットサル大会参加申込書!B20)</f>
        <v/>
      </c>
      <c r="B38" s="573" t="str">
        <f>IF(フットサル大会参加申込書!G20="","",フットサル大会参加申込書!G20)</f>
        <v/>
      </c>
      <c r="C38" s="573"/>
      <c r="D38" s="573"/>
      <c r="E38" s="573"/>
      <c r="F38" s="573"/>
      <c r="G38" s="573"/>
      <c r="H38" s="573"/>
      <c r="I38" s="573"/>
      <c r="J38" s="51"/>
      <c r="K38" s="596"/>
      <c r="L38" s="597"/>
      <c r="M38" s="52" t="s">
        <v>74</v>
      </c>
      <c r="N38" s="547" t="str">
        <f>IF(フットサル大会参加申込書!K16="","",フットサル大会参加申込書!K16)</f>
        <v/>
      </c>
      <c r="O38" s="547"/>
      <c r="P38" s="547"/>
      <c r="Q38" s="547"/>
      <c r="R38" s="547" t="str">
        <f>IF(フットサル大会参加申込書!O16="","",フットサル大会参加申込書!O16)</f>
        <v/>
      </c>
      <c r="S38" s="547"/>
      <c r="T38" s="547"/>
      <c r="U38" s="547"/>
      <c r="V38" s="547" t="str">
        <f>IF(フットサル大会参加申込書!S16="","",フットサル大会参加申込書!S16)</f>
        <v/>
      </c>
      <c r="W38" s="547"/>
      <c r="X38" s="547"/>
      <c r="Y38" s="548"/>
    </row>
    <row r="39" spans="1:25" ht="21" customHeight="1">
      <c r="A39" s="50" t="str">
        <f>IF(フットサル大会参加申込書!B21="","",フットサル大会参加申込書!B21)</f>
        <v/>
      </c>
      <c r="B39" s="573" t="str">
        <f>IF(フットサル大会参加申込書!G21="","",フットサル大会参加申込書!G21)</f>
        <v/>
      </c>
      <c r="C39" s="573"/>
      <c r="D39" s="573"/>
      <c r="E39" s="573"/>
      <c r="F39" s="573"/>
      <c r="G39" s="573"/>
      <c r="H39" s="573"/>
      <c r="I39" s="573"/>
      <c r="J39" s="51"/>
      <c r="K39" s="583" t="s">
        <v>75</v>
      </c>
      <c r="L39" s="584"/>
      <c r="M39" s="53" t="s">
        <v>73</v>
      </c>
      <c r="N39" s="587" t="str">
        <f>IF(フットサル大会参加申込書!X15="","",フットサル大会参加申込書!X15)</f>
        <v/>
      </c>
      <c r="O39" s="588"/>
      <c r="P39" s="588"/>
      <c r="Q39" s="588"/>
      <c r="R39" s="587" t="str">
        <f>IF(フットサル大会参加申込書!AB15="","",フットサル大会参加申込書!AB15)</f>
        <v/>
      </c>
      <c r="S39" s="588"/>
      <c r="T39" s="588"/>
      <c r="U39" s="588"/>
      <c r="V39" s="587" t="str">
        <f>IF(フットサル大会参加申込書!AF15="","",フットサル大会参加申込書!AF15)</f>
        <v/>
      </c>
      <c r="W39" s="588"/>
      <c r="X39" s="588"/>
      <c r="Y39" s="589"/>
    </row>
    <row r="40" spans="1:25" ht="21" customHeight="1">
      <c r="A40" s="50" t="str">
        <f>IF(フットサル大会参加申込書!B22="","",フットサル大会参加申込書!B22)</f>
        <v/>
      </c>
      <c r="B40" s="573" t="str">
        <f>IF(フットサル大会参加申込書!G22="","",フットサル大会参加申込書!G22)</f>
        <v/>
      </c>
      <c r="C40" s="573"/>
      <c r="D40" s="573"/>
      <c r="E40" s="573"/>
      <c r="F40" s="573"/>
      <c r="G40" s="573"/>
      <c r="H40" s="573"/>
      <c r="I40" s="573"/>
      <c r="J40" s="51"/>
      <c r="K40" s="953"/>
      <c r="L40" s="954"/>
      <c r="M40" s="955" t="s">
        <v>74</v>
      </c>
      <c r="N40" s="956" t="str">
        <f>IF(フットサル大会参加申込書!X16="","",フットサル大会参加申込書!X16)</f>
        <v/>
      </c>
      <c r="O40" s="957"/>
      <c r="P40" s="957"/>
      <c r="Q40" s="957"/>
      <c r="R40" s="956" t="str">
        <f>IF(フットサル大会参加申込書!AB16="","",フットサル大会参加申込書!AB16)</f>
        <v/>
      </c>
      <c r="S40" s="957"/>
      <c r="T40" s="957"/>
      <c r="U40" s="957"/>
      <c r="V40" s="956" t="str">
        <f>IF(フットサル大会参加申込書!AF16="","",フットサル大会参加申込書!AF16)</f>
        <v/>
      </c>
      <c r="W40" s="957"/>
      <c r="X40" s="957"/>
      <c r="Y40" s="958"/>
    </row>
    <row r="41" spans="1:25" ht="21" customHeight="1" thickBot="1">
      <c r="A41" s="971" t="str">
        <f>IF(フットサル大会参加申込書!B23="","",フットサル大会参加申込書!B23)</f>
        <v/>
      </c>
      <c r="B41" s="972" t="str">
        <f>IF(フットサル大会参加申込書!G23="","",フットサル大会参加申込書!G23)</f>
        <v/>
      </c>
      <c r="C41" s="972"/>
      <c r="D41" s="972"/>
      <c r="E41" s="972"/>
      <c r="F41" s="972"/>
      <c r="G41" s="972"/>
      <c r="H41" s="972"/>
      <c r="I41" s="972"/>
      <c r="J41" s="973"/>
      <c r="K41" s="967" t="s">
        <v>212</v>
      </c>
      <c r="L41" s="968"/>
      <c r="M41" s="968"/>
      <c r="N41" s="965"/>
      <c r="O41" s="965"/>
      <c r="P41" s="965"/>
      <c r="Q41" s="965"/>
      <c r="R41" s="965"/>
      <c r="S41" s="965"/>
      <c r="T41" s="965"/>
      <c r="U41" s="965"/>
      <c r="V41" s="965"/>
      <c r="W41" s="965"/>
      <c r="X41" s="965"/>
      <c r="Y41" s="966"/>
    </row>
    <row r="42" spans="1:25" ht="21" customHeight="1">
      <c r="A42" s="974"/>
      <c r="B42" s="974"/>
      <c r="C42" s="974"/>
      <c r="D42" s="974"/>
      <c r="E42" s="974"/>
      <c r="F42" s="974"/>
      <c r="G42" s="974"/>
      <c r="H42" s="974"/>
      <c r="I42" s="974"/>
      <c r="J42" s="975"/>
      <c r="K42" s="962" t="s">
        <v>76</v>
      </c>
      <c r="L42" s="963"/>
      <c r="M42" s="963"/>
      <c r="N42" s="963"/>
      <c r="O42" s="963"/>
      <c r="P42" s="963"/>
      <c r="Q42" s="963"/>
      <c r="R42" s="963"/>
      <c r="S42" s="963"/>
      <c r="T42" s="963"/>
      <c r="U42" s="963"/>
      <c r="V42" s="963"/>
      <c r="W42" s="963"/>
      <c r="X42" s="963"/>
      <c r="Y42" s="964"/>
    </row>
    <row r="43" spans="1:25" ht="21" customHeight="1" thickBot="1">
      <c r="C43" s="55"/>
      <c r="D43" s="55"/>
      <c r="E43" s="55"/>
      <c r="F43" s="55"/>
      <c r="G43" s="55"/>
      <c r="H43" s="55"/>
      <c r="I43" s="55"/>
      <c r="J43" s="56"/>
      <c r="K43" s="959"/>
      <c r="L43" s="960"/>
      <c r="M43" s="960"/>
      <c r="N43" s="960"/>
      <c r="O43" s="960"/>
      <c r="P43" s="960"/>
      <c r="Q43" s="960"/>
      <c r="R43" s="960"/>
      <c r="S43" s="960"/>
      <c r="T43" s="960"/>
      <c r="U43" s="960"/>
      <c r="V43" s="960"/>
      <c r="W43" s="960"/>
      <c r="X43" s="960"/>
      <c r="Y43" s="961"/>
    </row>
    <row r="44" spans="1:25" ht="29.25" customHeight="1" thickBot="1">
      <c r="A44" s="580" t="s">
        <v>213</v>
      </c>
      <c r="B44" s="580"/>
      <c r="C44" s="580"/>
      <c r="D44" s="580"/>
      <c r="E44" s="580"/>
      <c r="F44" s="580"/>
      <c r="G44" s="580"/>
      <c r="H44" s="580"/>
      <c r="I44" s="580"/>
      <c r="J44" s="580"/>
      <c r="K44" s="581" t="s">
        <v>77</v>
      </c>
      <c r="L44" s="581"/>
      <c r="M44" s="582"/>
      <c r="N44" s="582"/>
      <c r="O44" s="582"/>
      <c r="P44" s="582"/>
      <c r="Q44" s="582"/>
      <c r="R44" s="582"/>
      <c r="S44" s="582"/>
      <c r="T44" s="582"/>
      <c r="U44" s="582"/>
      <c r="V44" s="582"/>
      <c r="W44" s="582"/>
      <c r="X44" s="582"/>
      <c r="Y44" s="582"/>
    </row>
    <row r="45" spans="1:25" ht="14.25" thickTop="1"/>
    <row r="47" spans="1:25"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1:25"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4:25" ht="17.25"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14:25"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spans="14:25"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spans="14:25"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</sheetData>
  <sheetProtection algorithmName="SHA-512" hashValue="Vahpq9jrqhL+CzGt8DFfRIIn9yt1kgCdBAg6wlPW1fVYt2JtPMI2853kLNQR2ScXR420LGgMxey0GYHE+HgGHQ==" saltValue="NB5zKrhXWcY1pubWe8qPgg==" spinCount="100000" sheet="1" objects="1" scenarios="1"/>
  <mergeCells count="154">
    <mergeCell ref="K42:Y43"/>
    <mergeCell ref="K41:M41"/>
    <mergeCell ref="N41:S41"/>
    <mergeCell ref="T41:Y41"/>
    <mergeCell ref="A1:Y2"/>
    <mergeCell ref="B41:I41"/>
    <mergeCell ref="A44:J44"/>
    <mergeCell ref="K44:L44"/>
    <mergeCell ref="M44:Y44"/>
    <mergeCell ref="B39:I39"/>
    <mergeCell ref="K39:L40"/>
    <mergeCell ref="N39:Q39"/>
    <mergeCell ref="R39:U39"/>
    <mergeCell ref="V39:Y39"/>
    <mergeCell ref="B40:I40"/>
    <mergeCell ref="N40:Q40"/>
    <mergeCell ref="R40:U40"/>
    <mergeCell ref="V40:Y40"/>
    <mergeCell ref="B37:I37"/>
    <mergeCell ref="K37:L38"/>
    <mergeCell ref="N37:Q37"/>
    <mergeCell ref="R37:U37"/>
    <mergeCell ref="V37:Y37"/>
    <mergeCell ref="B38:I38"/>
    <mergeCell ref="N38:Q38"/>
    <mergeCell ref="R38:U38"/>
    <mergeCell ref="V38:Y38"/>
    <mergeCell ref="A34:B34"/>
    <mergeCell ref="C34:Y34"/>
    <mergeCell ref="A35:A36"/>
    <mergeCell ref="B35:I36"/>
    <mergeCell ref="J35:J36"/>
    <mergeCell ref="K35:Y35"/>
    <mergeCell ref="K36:M36"/>
    <mergeCell ref="N36:Q36"/>
    <mergeCell ref="R36:U36"/>
    <mergeCell ref="V36:Y36"/>
    <mergeCell ref="C32:J32"/>
    <mergeCell ref="K32:M32"/>
    <mergeCell ref="N32:Q32"/>
    <mergeCell ref="R32:U32"/>
    <mergeCell ref="V32:Y32"/>
    <mergeCell ref="C33:J33"/>
    <mergeCell ref="K33:M33"/>
    <mergeCell ref="N33:Q33"/>
    <mergeCell ref="R33:U33"/>
    <mergeCell ref="V33:Y33"/>
    <mergeCell ref="C30:J30"/>
    <mergeCell ref="K30:M30"/>
    <mergeCell ref="N30:Q30"/>
    <mergeCell ref="R30:U30"/>
    <mergeCell ref="V30:Y30"/>
    <mergeCell ref="C31:J31"/>
    <mergeCell ref="K31:M31"/>
    <mergeCell ref="N31:Q31"/>
    <mergeCell ref="R31:U31"/>
    <mergeCell ref="V31:Y31"/>
    <mergeCell ref="C28:J28"/>
    <mergeCell ref="K28:M28"/>
    <mergeCell ref="N28:Q28"/>
    <mergeCell ref="R28:U28"/>
    <mergeCell ref="V28:Y28"/>
    <mergeCell ref="C29:J29"/>
    <mergeCell ref="K29:M29"/>
    <mergeCell ref="N29:Q29"/>
    <mergeCell ref="R29:U29"/>
    <mergeCell ref="V29:Y29"/>
    <mergeCell ref="C26:J26"/>
    <mergeCell ref="K26:M26"/>
    <mergeCell ref="N26:Q26"/>
    <mergeCell ref="R26:U26"/>
    <mergeCell ref="V26:Y26"/>
    <mergeCell ref="C27:J27"/>
    <mergeCell ref="K27:M27"/>
    <mergeCell ref="N27:Q27"/>
    <mergeCell ref="R27:U27"/>
    <mergeCell ref="V27:Y27"/>
    <mergeCell ref="C24:J24"/>
    <mergeCell ref="K24:M24"/>
    <mergeCell ref="N24:Q24"/>
    <mergeCell ref="R24:U24"/>
    <mergeCell ref="V24:Y24"/>
    <mergeCell ref="C25:J25"/>
    <mergeCell ref="K25:M25"/>
    <mergeCell ref="N25:Q25"/>
    <mergeCell ref="R25:U25"/>
    <mergeCell ref="V25:Y25"/>
    <mergeCell ref="C22:J22"/>
    <mergeCell ref="K22:M22"/>
    <mergeCell ref="N22:Q22"/>
    <mergeCell ref="R22:U22"/>
    <mergeCell ref="V22:Y22"/>
    <mergeCell ref="C23:J23"/>
    <mergeCell ref="K23:M23"/>
    <mergeCell ref="N23:Q23"/>
    <mergeCell ref="R23:U23"/>
    <mergeCell ref="V23:Y23"/>
    <mergeCell ref="C20:J20"/>
    <mergeCell ref="K20:M20"/>
    <mergeCell ref="N20:Q20"/>
    <mergeCell ref="R20:U20"/>
    <mergeCell ref="V20:Y20"/>
    <mergeCell ref="C21:J21"/>
    <mergeCell ref="K21:M21"/>
    <mergeCell ref="N21:Q21"/>
    <mergeCell ref="R21:U21"/>
    <mergeCell ref="V21:Y21"/>
    <mergeCell ref="C18:J18"/>
    <mergeCell ref="K18:M18"/>
    <mergeCell ref="N18:Q18"/>
    <mergeCell ref="R18:U18"/>
    <mergeCell ref="V18:Y18"/>
    <mergeCell ref="C19:J19"/>
    <mergeCell ref="K19:M19"/>
    <mergeCell ref="N19:Q19"/>
    <mergeCell ref="R19:U19"/>
    <mergeCell ref="V19:Y19"/>
    <mergeCell ref="C16:J16"/>
    <mergeCell ref="K16:M16"/>
    <mergeCell ref="N16:Q16"/>
    <mergeCell ref="R16:U16"/>
    <mergeCell ref="V16:Y16"/>
    <mergeCell ref="C17:J17"/>
    <mergeCell ref="K17:M17"/>
    <mergeCell ref="N17:Q17"/>
    <mergeCell ref="R17:U17"/>
    <mergeCell ref="V17:Y17"/>
    <mergeCell ref="C14:J14"/>
    <mergeCell ref="K14:M14"/>
    <mergeCell ref="N14:Q14"/>
    <mergeCell ref="R14:U14"/>
    <mergeCell ref="V14:Y14"/>
    <mergeCell ref="C15:J15"/>
    <mergeCell ref="K15:M15"/>
    <mergeCell ref="N15:Q15"/>
    <mergeCell ref="R15:U15"/>
    <mergeCell ref="V15:Y15"/>
    <mergeCell ref="A3:I5"/>
    <mergeCell ref="S6:Y6"/>
    <mergeCell ref="A7:B7"/>
    <mergeCell ref="C7:Q7"/>
    <mergeCell ref="S7:Y9"/>
    <mergeCell ref="A8:B8"/>
    <mergeCell ref="C8:Q8"/>
    <mergeCell ref="C11:Q11"/>
    <mergeCell ref="A12:A13"/>
    <mergeCell ref="B12:B13"/>
    <mergeCell ref="C12:M13"/>
    <mergeCell ref="N12:Y12"/>
    <mergeCell ref="N13:Q13"/>
    <mergeCell ref="R13:U13"/>
    <mergeCell ref="V13:Y13"/>
    <mergeCell ref="A10:B11"/>
    <mergeCell ref="C10:Q10"/>
  </mergeCells>
  <phoneticPr fontId="4"/>
  <dataValidations count="3">
    <dataValidation imeMode="hiragana" allowBlank="1" showInputMessage="1" showErrorMessage="1" promptTitle="名前（氏名）" prompt="カタカナ入力をします。" sqref="K14:M33" xr:uid="{00000000-0002-0000-0100-000000000000}"/>
    <dataValidation imeMode="hiragana" allowBlank="1" showInputMessage="1" showErrorMessage="1" promptTitle="名前（氏名）" prompt="漢字入力をします。" sqref="C14:J33" xr:uid="{00000000-0002-0000-0100-000001000000}"/>
    <dataValidation imeMode="hiragana" allowBlank="1" showInputMessage="1" showErrorMessage="1" promptTitle="名前（名）" sqref="N14:U33" xr:uid="{00000000-0002-0000-0100-000002000000}"/>
  </dataValidations>
  <pageMargins left="0.7" right="0.7" top="0.75" bottom="0.75" header="0.3" footer="0.3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52"/>
  <sheetViews>
    <sheetView topLeftCell="A22" zoomScaleNormal="100" workbookViewId="0">
      <selection activeCell="AB46" sqref="AB46"/>
    </sheetView>
  </sheetViews>
  <sheetFormatPr defaultRowHeight="13.5"/>
  <cols>
    <col min="1" max="1" width="12.7109375" style="34" customWidth="1"/>
    <col min="2" max="2" width="6.42578125" style="34" customWidth="1"/>
    <col min="3" max="9" width="2.5703125" style="34" customWidth="1"/>
    <col min="10" max="10" width="7.140625" style="34" customWidth="1"/>
    <col min="11" max="12" width="8.85546875" style="34" customWidth="1"/>
    <col min="13" max="13" width="8.85546875" style="36" customWidth="1"/>
    <col min="14" max="25" width="3.140625" style="34" customWidth="1"/>
    <col min="26" max="26" width="3.140625" style="31" customWidth="1"/>
  </cols>
  <sheetData>
    <row r="1" spans="1:29">
      <c r="A1" s="572" t="s">
        <v>177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</row>
    <row r="2" spans="1:29">
      <c r="A2" s="572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</row>
    <row r="3" spans="1:29" ht="17.25">
      <c r="A3" s="478" t="s">
        <v>51</v>
      </c>
      <c r="B3" s="479"/>
      <c r="C3" s="479"/>
      <c r="D3" s="479"/>
      <c r="E3" s="479"/>
      <c r="F3" s="479"/>
      <c r="G3" s="479"/>
      <c r="H3" s="479"/>
      <c r="I3" s="480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9">
      <c r="A4" s="481"/>
      <c r="B4" s="482"/>
      <c r="C4" s="482"/>
      <c r="D4" s="482"/>
      <c r="E4" s="482"/>
      <c r="F4" s="482"/>
      <c r="G4" s="482"/>
      <c r="H4" s="482"/>
      <c r="I4" s="483"/>
    </row>
    <row r="5" spans="1:29" ht="24">
      <c r="A5" s="484"/>
      <c r="B5" s="485"/>
      <c r="C5" s="485"/>
      <c r="D5" s="485"/>
      <c r="E5" s="485"/>
      <c r="F5" s="485"/>
      <c r="G5" s="485"/>
      <c r="H5" s="485"/>
      <c r="I5" s="486"/>
      <c r="J5" s="37"/>
    </row>
    <row r="6" spans="1:29" ht="14.25">
      <c r="C6" s="36"/>
      <c r="D6" s="36"/>
      <c r="E6" s="36"/>
      <c r="F6" s="36"/>
      <c r="G6" s="36"/>
      <c r="H6" s="36"/>
      <c r="I6" s="36"/>
      <c r="J6" s="36"/>
      <c r="K6" s="36"/>
      <c r="L6" s="36"/>
      <c r="N6" s="36"/>
      <c r="O6" s="36"/>
      <c r="P6" s="36"/>
      <c r="Q6" s="36"/>
      <c r="R6" s="36"/>
      <c r="S6" s="487" t="s">
        <v>52</v>
      </c>
      <c r="T6" s="487"/>
      <c r="U6" s="487"/>
      <c r="V6" s="487"/>
      <c r="W6" s="487"/>
      <c r="X6" s="487"/>
      <c r="Y6" s="487"/>
    </row>
    <row r="7" spans="1:29" ht="28.5" customHeight="1">
      <c r="A7" s="488" t="s">
        <v>53</v>
      </c>
      <c r="B7" s="489"/>
      <c r="C7" s="490" t="str">
        <f>IF(フットサル大会参加申込書!G5="","",フットサル大会参加申込書!G5)</f>
        <v>ＪＦＡ第18回 全日本女子フットサル選手権大会福岡県大会</v>
      </c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2"/>
      <c r="R7" s="38"/>
      <c r="S7" s="493"/>
      <c r="T7" s="494"/>
      <c r="U7" s="494"/>
      <c r="V7" s="494"/>
      <c r="W7" s="494"/>
      <c r="X7" s="494"/>
      <c r="Y7" s="495"/>
    </row>
    <row r="8" spans="1:29" ht="28.5" customHeight="1">
      <c r="A8" s="488" t="s">
        <v>54</v>
      </c>
      <c r="B8" s="489"/>
      <c r="C8" s="488" t="s">
        <v>210</v>
      </c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502"/>
      <c r="R8" s="38"/>
      <c r="S8" s="496"/>
      <c r="T8" s="497"/>
      <c r="U8" s="497"/>
      <c r="V8" s="497"/>
      <c r="W8" s="497"/>
      <c r="X8" s="497"/>
      <c r="Y8" s="498"/>
    </row>
    <row r="9" spans="1:29" ht="18" thickBot="1">
      <c r="C9" s="39"/>
      <c r="D9" s="39"/>
      <c r="E9" s="39"/>
      <c r="F9" s="39"/>
      <c r="G9" s="39"/>
      <c r="H9" s="39"/>
      <c r="I9" s="40"/>
      <c r="J9" s="40"/>
      <c r="K9" s="40"/>
      <c r="L9" s="40"/>
      <c r="M9" s="40"/>
      <c r="N9" s="40"/>
      <c r="O9" s="40"/>
      <c r="P9" s="40"/>
      <c r="Q9" s="40"/>
      <c r="R9" s="40"/>
      <c r="S9" s="499"/>
      <c r="T9" s="500"/>
      <c r="U9" s="500"/>
      <c r="V9" s="500"/>
      <c r="W9" s="500"/>
      <c r="X9" s="500"/>
      <c r="Y9" s="501"/>
    </row>
    <row r="10" spans="1:29" ht="18" customHeight="1">
      <c r="A10" s="521" t="s">
        <v>55</v>
      </c>
      <c r="B10" s="522"/>
      <c r="C10" s="525">
        <f>フットサル大会参加申込書!F7</f>
        <v>0</v>
      </c>
      <c r="D10" s="525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526"/>
      <c r="R10" s="40"/>
      <c r="S10" s="107"/>
      <c r="T10" s="107"/>
      <c r="U10" s="107"/>
      <c r="V10" s="107"/>
      <c r="W10" s="107"/>
      <c r="X10" s="107"/>
      <c r="Y10" s="107"/>
    </row>
    <row r="11" spans="1:29" ht="31.5" thickBot="1">
      <c r="A11" s="523"/>
      <c r="B11" s="524"/>
      <c r="C11" s="503" t="str">
        <f>IF(フットサル大会参加申込書!F8="","",フットサル大会参加申込書!F8)</f>
        <v/>
      </c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5"/>
      <c r="R11" s="41"/>
      <c r="S11" s="41"/>
      <c r="T11" s="41"/>
      <c r="U11" s="42"/>
      <c r="V11" s="42"/>
      <c r="W11" s="42"/>
      <c r="X11" s="42"/>
      <c r="Y11" s="42"/>
    </row>
    <row r="12" spans="1:29" ht="21" customHeight="1">
      <c r="A12" s="506" t="s">
        <v>56</v>
      </c>
      <c r="B12" s="508" t="s">
        <v>57</v>
      </c>
      <c r="C12" s="510" t="s">
        <v>58</v>
      </c>
      <c r="D12" s="510"/>
      <c r="E12" s="510"/>
      <c r="F12" s="510"/>
      <c r="G12" s="510"/>
      <c r="H12" s="510"/>
      <c r="I12" s="510"/>
      <c r="J12" s="510"/>
      <c r="K12" s="510"/>
      <c r="L12" s="510"/>
      <c r="M12" s="511"/>
      <c r="N12" s="514" t="s">
        <v>59</v>
      </c>
      <c r="O12" s="510"/>
      <c r="P12" s="510"/>
      <c r="Q12" s="510"/>
      <c r="R12" s="510"/>
      <c r="S12" s="510"/>
      <c r="T12" s="510"/>
      <c r="U12" s="510"/>
      <c r="V12" s="510"/>
      <c r="W12" s="510"/>
      <c r="X12" s="510"/>
      <c r="Y12" s="515"/>
      <c r="Z12" s="32"/>
    </row>
    <row r="13" spans="1:29" ht="21" customHeight="1" thickBot="1">
      <c r="A13" s="507"/>
      <c r="B13" s="509"/>
      <c r="C13" s="512"/>
      <c r="D13" s="512"/>
      <c r="E13" s="512"/>
      <c r="F13" s="512"/>
      <c r="G13" s="512"/>
      <c r="H13" s="512"/>
      <c r="I13" s="512"/>
      <c r="J13" s="512"/>
      <c r="K13" s="512"/>
      <c r="L13" s="512"/>
      <c r="M13" s="513"/>
      <c r="N13" s="516" t="s">
        <v>60</v>
      </c>
      <c r="O13" s="517"/>
      <c r="P13" s="517"/>
      <c r="Q13" s="517"/>
      <c r="R13" s="518" t="s">
        <v>61</v>
      </c>
      <c r="S13" s="517"/>
      <c r="T13" s="517"/>
      <c r="U13" s="519"/>
      <c r="V13" s="517" t="s">
        <v>62</v>
      </c>
      <c r="W13" s="517"/>
      <c r="X13" s="517"/>
      <c r="Y13" s="520"/>
      <c r="Z13" s="32"/>
      <c r="AB13" s="33"/>
      <c r="AC13" s="33"/>
    </row>
    <row r="14" spans="1:29" ht="21" customHeight="1" thickTop="1">
      <c r="A14" s="43" t="str">
        <f>IF(フットサル大会参加申込書!AL8="","",フットサル大会参加申込書!AL8)</f>
        <v/>
      </c>
      <c r="B14" s="44" t="str">
        <f>IF(フットサル大会参加申込書!AM8="","",フットサル大会参加申込書!AM8)</f>
        <v/>
      </c>
      <c r="C14" s="527" t="str">
        <f>IF(AND(フットサル大会参加申込書!AN8="",フットサル大会参加申込書!AO8=""),"",フットサル大会参加申込書!AN8&amp;"  "&amp;フットサル大会参加申込書!AO8)</f>
        <v/>
      </c>
      <c r="D14" s="528"/>
      <c r="E14" s="528"/>
      <c r="F14" s="528"/>
      <c r="G14" s="528"/>
      <c r="H14" s="528"/>
      <c r="I14" s="528"/>
      <c r="J14" s="529"/>
      <c r="K14" s="530" t="str">
        <f>IF(AND(フットサル大会参加申込書!AP8="",フットサル大会参加申込書!AQ8=""),"",フットサル大会参加申込書!AP8&amp;"  "&amp;フットサル大会参加申込書!AQ8)</f>
        <v/>
      </c>
      <c r="L14" s="531"/>
      <c r="M14" s="532"/>
      <c r="N14" s="600"/>
      <c r="O14" s="601"/>
      <c r="P14" s="601"/>
      <c r="Q14" s="602"/>
      <c r="R14" s="603"/>
      <c r="S14" s="601"/>
      <c r="T14" s="601"/>
      <c r="U14" s="602"/>
      <c r="V14" s="604"/>
      <c r="W14" s="605"/>
      <c r="X14" s="605"/>
      <c r="Y14" s="606"/>
      <c r="AC14" t="str">
        <f>AP8&amp;" "&amp;AQ8</f>
        <v xml:space="preserve"> </v>
      </c>
    </row>
    <row r="15" spans="1:29" ht="21" customHeight="1">
      <c r="A15" s="45" t="str">
        <f>IF(フットサル大会参加申込書!AL9="","",フットサル大会参加申込書!AL9)</f>
        <v/>
      </c>
      <c r="B15" s="46" t="str">
        <f>IF(フットサル大会参加申込書!AM9="","",フットサル大会参加申込書!AM9)</f>
        <v/>
      </c>
      <c r="C15" s="537" t="str">
        <f>IF(AND(フットサル大会参加申込書!AN9="",フットサル大会参加申込書!AO9=""),"",フットサル大会参加申込書!AN9&amp;"  "&amp;フットサル大会参加申込書!AO9)</f>
        <v/>
      </c>
      <c r="D15" s="538"/>
      <c r="E15" s="538"/>
      <c r="F15" s="538"/>
      <c r="G15" s="538"/>
      <c r="H15" s="538"/>
      <c r="I15" s="538"/>
      <c r="J15" s="539"/>
      <c r="K15" s="540" t="str">
        <f>IF(AND(フットサル大会参加申込書!AP9="",フットサル大会参加申込書!AQ9=""),"",フットサル大会参加申込書!AP9&amp;"  "&amp;フットサル大会参加申込書!AQ9)</f>
        <v/>
      </c>
      <c r="L15" s="541"/>
      <c r="M15" s="542"/>
      <c r="N15" s="607"/>
      <c r="O15" s="608"/>
      <c r="P15" s="608"/>
      <c r="Q15" s="609"/>
      <c r="R15" s="610"/>
      <c r="S15" s="608"/>
      <c r="T15" s="608"/>
      <c r="U15" s="609"/>
      <c r="V15" s="611"/>
      <c r="W15" s="612"/>
      <c r="X15" s="612"/>
      <c r="Y15" s="613"/>
    </row>
    <row r="16" spans="1:29" ht="21" customHeight="1">
      <c r="A16" s="45" t="str">
        <f>IF(フットサル大会参加申込書!AL10="","",フットサル大会参加申込書!AL10)</f>
        <v/>
      </c>
      <c r="B16" s="46" t="str">
        <f>IF(フットサル大会参加申込書!AM10="","",フットサル大会参加申込書!AM10)</f>
        <v/>
      </c>
      <c r="C16" s="537" t="str">
        <f>IF(AND(フットサル大会参加申込書!AN10="",フットサル大会参加申込書!AO10=""),"",フットサル大会参加申込書!AN10&amp;"  "&amp;フットサル大会参加申込書!AO10)</f>
        <v/>
      </c>
      <c r="D16" s="538"/>
      <c r="E16" s="538"/>
      <c r="F16" s="538"/>
      <c r="G16" s="538"/>
      <c r="H16" s="538"/>
      <c r="I16" s="538"/>
      <c r="J16" s="539"/>
      <c r="K16" s="540" t="str">
        <f>IF(AND(フットサル大会参加申込書!AP10="",フットサル大会参加申込書!AQ10=""),"",フットサル大会参加申込書!AP10&amp;"  "&amp;フットサル大会参加申込書!AQ10)</f>
        <v/>
      </c>
      <c r="L16" s="541"/>
      <c r="M16" s="542"/>
      <c r="N16" s="607"/>
      <c r="O16" s="608"/>
      <c r="P16" s="608"/>
      <c r="Q16" s="609"/>
      <c r="R16" s="610"/>
      <c r="S16" s="608"/>
      <c r="T16" s="608"/>
      <c r="U16" s="609"/>
      <c r="V16" s="611"/>
      <c r="W16" s="612"/>
      <c r="X16" s="612"/>
      <c r="Y16" s="613"/>
    </row>
    <row r="17" spans="1:25" ht="21" customHeight="1">
      <c r="A17" s="45" t="str">
        <f>IF(フットサル大会参加申込書!AL11="","",フットサル大会参加申込書!AL11)</f>
        <v/>
      </c>
      <c r="B17" s="46" t="str">
        <f>IF(フットサル大会参加申込書!AM11="","",フットサル大会参加申込書!AM11)</f>
        <v/>
      </c>
      <c r="C17" s="537" t="str">
        <f>IF(AND(フットサル大会参加申込書!AN11="",フットサル大会参加申込書!AO11=""),"",フットサル大会参加申込書!AN11&amp;"  "&amp;フットサル大会参加申込書!AO11)</f>
        <v/>
      </c>
      <c r="D17" s="538"/>
      <c r="E17" s="538"/>
      <c r="F17" s="538"/>
      <c r="G17" s="538"/>
      <c r="H17" s="538"/>
      <c r="I17" s="538"/>
      <c r="J17" s="539"/>
      <c r="K17" s="540" t="str">
        <f>IF(AND(フットサル大会参加申込書!AP11="",フットサル大会参加申込書!AQ11=""),"",フットサル大会参加申込書!AP11&amp;"  "&amp;フットサル大会参加申込書!AQ11)</f>
        <v/>
      </c>
      <c r="L17" s="541"/>
      <c r="M17" s="542"/>
      <c r="N17" s="607"/>
      <c r="O17" s="608"/>
      <c r="P17" s="608"/>
      <c r="Q17" s="609"/>
      <c r="R17" s="610"/>
      <c r="S17" s="608"/>
      <c r="T17" s="608"/>
      <c r="U17" s="609"/>
      <c r="V17" s="611"/>
      <c r="W17" s="612"/>
      <c r="X17" s="612"/>
      <c r="Y17" s="613"/>
    </row>
    <row r="18" spans="1:25" ht="21" customHeight="1">
      <c r="A18" s="45" t="str">
        <f>IF(フットサル大会参加申込書!AL12="","",フットサル大会参加申込書!AL12)</f>
        <v/>
      </c>
      <c r="B18" s="46" t="str">
        <f>IF(フットサル大会参加申込書!AM12="","",フットサル大会参加申込書!AM12)</f>
        <v/>
      </c>
      <c r="C18" s="537" t="str">
        <f>IF(AND(フットサル大会参加申込書!AN12="",フットサル大会参加申込書!AO12=""),"",フットサル大会参加申込書!AN12&amp;"  "&amp;フットサル大会参加申込書!AO12)</f>
        <v/>
      </c>
      <c r="D18" s="538"/>
      <c r="E18" s="538"/>
      <c r="F18" s="538"/>
      <c r="G18" s="538"/>
      <c r="H18" s="538"/>
      <c r="I18" s="538"/>
      <c r="J18" s="539"/>
      <c r="K18" s="540" t="str">
        <f>IF(AND(フットサル大会参加申込書!AP12="",フットサル大会参加申込書!AQ12=""),"",フットサル大会参加申込書!AP12&amp;"  "&amp;フットサル大会参加申込書!AQ12)</f>
        <v/>
      </c>
      <c r="L18" s="541"/>
      <c r="M18" s="542"/>
      <c r="N18" s="607"/>
      <c r="O18" s="608"/>
      <c r="P18" s="608"/>
      <c r="Q18" s="609"/>
      <c r="R18" s="610"/>
      <c r="S18" s="608"/>
      <c r="T18" s="608"/>
      <c r="U18" s="609"/>
      <c r="V18" s="611"/>
      <c r="W18" s="612"/>
      <c r="X18" s="612"/>
      <c r="Y18" s="613"/>
    </row>
    <row r="19" spans="1:25" ht="21" customHeight="1">
      <c r="A19" s="45" t="str">
        <f>IF(フットサル大会参加申込書!AL13="","",フットサル大会参加申込書!AL13)</f>
        <v/>
      </c>
      <c r="B19" s="46" t="str">
        <f>IF(フットサル大会参加申込書!AM13="","",フットサル大会参加申込書!AM13)</f>
        <v/>
      </c>
      <c r="C19" s="537" t="str">
        <f>IF(AND(フットサル大会参加申込書!AN13="",フットサル大会参加申込書!AO13=""),"",フットサル大会参加申込書!AN13&amp;"  "&amp;フットサル大会参加申込書!AO13)</f>
        <v/>
      </c>
      <c r="D19" s="538"/>
      <c r="E19" s="538"/>
      <c r="F19" s="538"/>
      <c r="G19" s="538"/>
      <c r="H19" s="538"/>
      <c r="I19" s="538"/>
      <c r="J19" s="539"/>
      <c r="K19" s="540" t="str">
        <f>IF(AND(フットサル大会参加申込書!AP13="",フットサル大会参加申込書!AQ13=""),"",フットサル大会参加申込書!AP13&amp;"  "&amp;フットサル大会参加申込書!AQ13)</f>
        <v/>
      </c>
      <c r="L19" s="541"/>
      <c r="M19" s="542"/>
      <c r="N19" s="607"/>
      <c r="O19" s="608"/>
      <c r="P19" s="608"/>
      <c r="Q19" s="609"/>
      <c r="R19" s="610"/>
      <c r="S19" s="608"/>
      <c r="T19" s="608"/>
      <c r="U19" s="609"/>
      <c r="V19" s="611"/>
      <c r="W19" s="612"/>
      <c r="X19" s="612"/>
      <c r="Y19" s="613"/>
    </row>
    <row r="20" spans="1:25" ht="21" customHeight="1">
      <c r="A20" s="45" t="str">
        <f>IF(フットサル大会参加申込書!AL14="","",フットサル大会参加申込書!AL14)</f>
        <v/>
      </c>
      <c r="B20" s="46" t="str">
        <f>IF(フットサル大会参加申込書!AM14="","",フットサル大会参加申込書!AM14)</f>
        <v/>
      </c>
      <c r="C20" s="537" t="str">
        <f>IF(AND(フットサル大会参加申込書!AN14="",フットサル大会参加申込書!AO14=""),"",フットサル大会参加申込書!AN14&amp;"  "&amp;フットサル大会参加申込書!AO14)</f>
        <v/>
      </c>
      <c r="D20" s="538"/>
      <c r="E20" s="538"/>
      <c r="F20" s="538"/>
      <c r="G20" s="538"/>
      <c r="H20" s="538"/>
      <c r="I20" s="538"/>
      <c r="J20" s="539"/>
      <c r="K20" s="540" t="str">
        <f>IF(AND(フットサル大会参加申込書!AP14="",フットサル大会参加申込書!AQ14=""),"",フットサル大会参加申込書!AP14&amp;"  "&amp;フットサル大会参加申込書!AQ14)</f>
        <v/>
      </c>
      <c r="L20" s="541"/>
      <c r="M20" s="542"/>
      <c r="N20" s="607"/>
      <c r="O20" s="608"/>
      <c r="P20" s="608"/>
      <c r="Q20" s="609"/>
      <c r="R20" s="610"/>
      <c r="S20" s="608"/>
      <c r="T20" s="608"/>
      <c r="U20" s="609"/>
      <c r="V20" s="611"/>
      <c r="W20" s="612"/>
      <c r="X20" s="612"/>
      <c r="Y20" s="613"/>
    </row>
    <row r="21" spans="1:25" ht="21" customHeight="1">
      <c r="A21" s="45" t="str">
        <f>IF(フットサル大会参加申込書!AL15="","",フットサル大会参加申込書!AL15)</f>
        <v/>
      </c>
      <c r="B21" s="46" t="str">
        <f>IF(フットサル大会参加申込書!AM15="","",フットサル大会参加申込書!AM15)</f>
        <v/>
      </c>
      <c r="C21" s="537" t="str">
        <f>IF(AND(フットサル大会参加申込書!AN15="",フットサル大会参加申込書!AO15=""),"",フットサル大会参加申込書!AN15&amp;"  "&amp;フットサル大会参加申込書!AO15)</f>
        <v/>
      </c>
      <c r="D21" s="538"/>
      <c r="E21" s="538"/>
      <c r="F21" s="538"/>
      <c r="G21" s="538"/>
      <c r="H21" s="538"/>
      <c r="I21" s="538"/>
      <c r="J21" s="539"/>
      <c r="K21" s="540" t="str">
        <f>IF(AND(フットサル大会参加申込書!AP15="",フットサル大会参加申込書!AQ15=""),"",フットサル大会参加申込書!AP15&amp;"  "&amp;フットサル大会参加申込書!AQ15)</f>
        <v/>
      </c>
      <c r="L21" s="541"/>
      <c r="M21" s="542"/>
      <c r="N21" s="607"/>
      <c r="O21" s="608"/>
      <c r="P21" s="608"/>
      <c r="Q21" s="609"/>
      <c r="R21" s="610"/>
      <c r="S21" s="608"/>
      <c r="T21" s="608"/>
      <c r="U21" s="609"/>
      <c r="V21" s="611"/>
      <c r="W21" s="612"/>
      <c r="X21" s="612"/>
      <c r="Y21" s="613"/>
    </row>
    <row r="22" spans="1:25" ht="21" customHeight="1">
      <c r="A22" s="45" t="str">
        <f>IF(フットサル大会参加申込書!AL16="","",フットサル大会参加申込書!AL16)</f>
        <v/>
      </c>
      <c r="B22" s="46" t="str">
        <f>IF(フットサル大会参加申込書!AM16="","",フットサル大会参加申込書!AM16)</f>
        <v/>
      </c>
      <c r="C22" s="537" t="str">
        <f>IF(AND(フットサル大会参加申込書!AN16="",フットサル大会参加申込書!AO16=""),"",フットサル大会参加申込書!AN16&amp;"  "&amp;フットサル大会参加申込書!AO16)</f>
        <v/>
      </c>
      <c r="D22" s="538"/>
      <c r="E22" s="538"/>
      <c r="F22" s="538"/>
      <c r="G22" s="538"/>
      <c r="H22" s="538"/>
      <c r="I22" s="538"/>
      <c r="J22" s="539"/>
      <c r="K22" s="540" t="str">
        <f>IF(AND(フットサル大会参加申込書!AP16="",フットサル大会参加申込書!AQ16=""),"",フットサル大会参加申込書!AP16&amp;"  "&amp;フットサル大会参加申込書!AQ16)</f>
        <v/>
      </c>
      <c r="L22" s="541"/>
      <c r="M22" s="542"/>
      <c r="N22" s="607"/>
      <c r="O22" s="608"/>
      <c r="P22" s="608"/>
      <c r="Q22" s="609"/>
      <c r="R22" s="610"/>
      <c r="S22" s="608"/>
      <c r="T22" s="608"/>
      <c r="U22" s="609"/>
      <c r="V22" s="611"/>
      <c r="W22" s="612"/>
      <c r="X22" s="612"/>
      <c r="Y22" s="613"/>
    </row>
    <row r="23" spans="1:25" ht="21" customHeight="1">
      <c r="A23" s="45" t="str">
        <f>IF(フットサル大会参加申込書!AL17="","",フットサル大会参加申込書!AL17)</f>
        <v/>
      </c>
      <c r="B23" s="46" t="str">
        <f>IF(フットサル大会参加申込書!AM17="","",フットサル大会参加申込書!AM17)</f>
        <v/>
      </c>
      <c r="C23" s="537" t="str">
        <f>IF(AND(フットサル大会参加申込書!AN17="",フットサル大会参加申込書!AO17=""),"",フットサル大会参加申込書!AN17&amp;"  "&amp;フットサル大会参加申込書!AO17)</f>
        <v/>
      </c>
      <c r="D23" s="538"/>
      <c r="E23" s="538"/>
      <c r="F23" s="538"/>
      <c r="G23" s="538"/>
      <c r="H23" s="538"/>
      <c r="I23" s="538"/>
      <c r="J23" s="539"/>
      <c r="K23" s="540" t="str">
        <f>IF(AND(フットサル大会参加申込書!AP17="",フットサル大会参加申込書!AQ17=""),"",フットサル大会参加申込書!AP17&amp;"  "&amp;フットサル大会参加申込書!AQ17)</f>
        <v/>
      </c>
      <c r="L23" s="541"/>
      <c r="M23" s="542"/>
      <c r="N23" s="607"/>
      <c r="O23" s="608"/>
      <c r="P23" s="608"/>
      <c r="Q23" s="609"/>
      <c r="R23" s="610"/>
      <c r="S23" s="608"/>
      <c r="T23" s="608"/>
      <c r="U23" s="609"/>
      <c r="V23" s="611"/>
      <c r="W23" s="612"/>
      <c r="X23" s="612"/>
      <c r="Y23" s="613"/>
    </row>
    <row r="24" spans="1:25" ht="21" customHeight="1">
      <c r="A24" s="45" t="str">
        <f>IF(フットサル大会参加申込書!AL18="","",フットサル大会参加申込書!AL18)</f>
        <v/>
      </c>
      <c r="B24" s="46" t="str">
        <f>IF(フットサル大会参加申込書!AM18="","",フットサル大会参加申込書!AM18)</f>
        <v/>
      </c>
      <c r="C24" s="537" t="str">
        <f>IF(AND(フットサル大会参加申込書!AN18="",フットサル大会参加申込書!AO18=""),"",フットサル大会参加申込書!AN18&amp;"  "&amp;フットサル大会参加申込書!AO18)</f>
        <v/>
      </c>
      <c r="D24" s="538"/>
      <c r="E24" s="538"/>
      <c r="F24" s="538"/>
      <c r="G24" s="538"/>
      <c r="H24" s="538"/>
      <c r="I24" s="538"/>
      <c r="J24" s="539"/>
      <c r="K24" s="540" t="str">
        <f>IF(AND(フットサル大会参加申込書!AP18="",フットサル大会参加申込書!AQ18=""),"",フットサル大会参加申込書!AP18&amp;"  "&amp;フットサル大会参加申込書!AQ18)</f>
        <v/>
      </c>
      <c r="L24" s="541"/>
      <c r="M24" s="542"/>
      <c r="N24" s="607"/>
      <c r="O24" s="608"/>
      <c r="P24" s="608"/>
      <c r="Q24" s="609"/>
      <c r="R24" s="610"/>
      <c r="S24" s="608"/>
      <c r="T24" s="608"/>
      <c r="U24" s="609"/>
      <c r="V24" s="611"/>
      <c r="W24" s="612"/>
      <c r="X24" s="612"/>
      <c r="Y24" s="613"/>
    </row>
    <row r="25" spans="1:25" ht="21" customHeight="1">
      <c r="A25" s="45" t="str">
        <f>IF(フットサル大会参加申込書!AL19="","",フットサル大会参加申込書!AL19)</f>
        <v/>
      </c>
      <c r="B25" s="46" t="str">
        <f>IF(フットサル大会参加申込書!AM19="","",フットサル大会参加申込書!AM19)</f>
        <v/>
      </c>
      <c r="C25" s="537" t="str">
        <f>IF(AND(フットサル大会参加申込書!AN19="",フットサル大会参加申込書!AO19=""),"",フットサル大会参加申込書!AN19&amp;"  "&amp;フットサル大会参加申込書!AO19)</f>
        <v/>
      </c>
      <c r="D25" s="538"/>
      <c r="E25" s="538"/>
      <c r="F25" s="538"/>
      <c r="G25" s="538"/>
      <c r="H25" s="538"/>
      <c r="I25" s="538"/>
      <c r="J25" s="539"/>
      <c r="K25" s="540" t="str">
        <f>IF(AND(フットサル大会参加申込書!AP19="",フットサル大会参加申込書!AQ19=""),"",フットサル大会参加申込書!AP19&amp;"  "&amp;フットサル大会参加申込書!AQ19)</f>
        <v/>
      </c>
      <c r="L25" s="541"/>
      <c r="M25" s="542"/>
      <c r="N25" s="607"/>
      <c r="O25" s="608"/>
      <c r="P25" s="608"/>
      <c r="Q25" s="609"/>
      <c r="R25" s="610"/>
      <c r="S25" s="608"/>
      <c r="T25" s="608"/>
      <c r="U25" s="609"/>
      <c r="V25" s="611"/>
      <c r="W25" s="612"/>
      <c r="X25" s="612"/>
      <c r="Y25" s="613"/>
    </row>
    <row r="26" spans="1:25" ht="21" customHeight="1">
      <c r="A26" s="45" t="str">
        <f>IF(フットサル大会参加申込書!AL20="","",フットサル大会参加申込書!AL20)</f>
        <v/>
      </c>
      <c r="B26" s="46" t="str">
        <f>IF(フットサル大会参加申込書!AM20="","",フットサル大会参加申込書!AM20)</f>
        <v/>
      </c>
      <c r="C26" s="537" t="str">
        <f>IF(AND(フットサル大会参加申込書!AN20="",フットサル大会参加申込書!AO20=""),"",フットサル大会参加申込書!AN20&amp;"  "&amp;フットサル大会参加申込書!AO20)</f>
        <v/>
      </c>
      <c r="D26" s="538"/>
      <c r="E26" s="538"/>
      <c r="F26" s="538"/>
      <c r="G26" s="538"/>
      <c r="H26" s="538"/>
      <c r="I26" s="538"/>
      <c r="J26" s="539"/>
      <c r="K26" s="540" t="str">
        <f>IF(AND(フットサル大会参加申込書!AP20="",フットサル大会参加申込書!AQ20=""),"",フットサル大会参加申込書!AP20&amp;"  "&amp;フットサル大会参加申込書!AQ20)</f>
        <v/>
      </c>
      <c r="L26" s="541"/>
      <c r="M26" s="542"/>
      <c r="N26" s="607"/>
      <c r="O26" s="608"/>
      <c r="P26" s="608"/>
      <c r="Q26" s="609"/>
      <c r="R26" s="610"/>
      <c r="S26" s="608"/>
      <c r="T26" s="608"/>
      <c r="U26" s="609"/>
      <c r="V26" s="611"/>
      <c r="W26" s="612"/>
      <c r="X26" s="612"/>
      <c r="Y26" s="613"/>
    </row>
    <row r="27" spans="1:25" ht="21" customHeight="1">
      <c r="A27" s="45" t="str">
        <f>IF(フットサル大会参加申込書!AL21="","",フットサル大会参加申込書!AL21)</f>
        <v/>
      </c>
      <c r="B27" s="46" t="str">
        <f>IF(フットサル大会参加申込書!AM21="","",フットサル大会参加申込書!AM21)</f>
        <v/>
      </c>
      <c r="C27" s="537" t="str">
        <f>IF(AND(フットサル大会参加申込書!AN21="",フットサル大会参加申込書!AO21=""),"",フットサル大会参加申込書!AN21&amp;"  "&amp;フットサル大会参加申込書!AO21)</f>
        <v/>
      </c>
      <c r="D27" s="538"/>
      <c r="E27" s="538"/>
      <c r="F27" s="538"/>
      <c r="G27" s="538"/>
      <c r="H27" s="538"/>
      <c r="I27" s="538"/>
      <c r="J27" s="539"/>
      <c r="K27" s="540" t="str">
        <f>IF(AND(フットサル大会参加申込書!AP21="",フットサル大会参加申込書!AQ21=""),"",フットサル大会参加申込書!AP21&amp;"  "&amp;フットサル大会参加申込書!AQ21)</f>
        <v/>
      </c>
      <c r="L27" s="541"/>
      <c r="M27" s="542"/>
      <c r="N27" s="607"/>
      <c r="O27" s="608"/>
      <c r="P27" s="608"/>
      <c r="Q27" s="609"/>
      <c r="R27" s="610"/>
      <c r="S27" s="608"/>
      <c r="T27" s="608"/>
      <c r="U27" s="609"/>
      <c r="V27" s="611"/>
      <c r="W27" s="612"/>
      <c r="X27" s="612"/>
      <c r="Y27" s="613"/>
    </row>
    <row r="28" spans="1:25" ht="21" customHeight="1">
      <c r="A28" s="45" t="str">
        <f>IF(フットサル大会参加申込書!AL22="","",フットサル大会参加申込書!AL22)</f>
        <v/>
      </c>
      <c r="B28" s="46" t="str">
        <f>IF(フットサル大会参加申込書!AM22="","",フットサル大会参加申込書!AM22)</f>
        <v/>
      </c>
      <c r="C28" s="537" t="str">
        <f>IF(AND(フットサル大会参加申込書!AN22="",フットサル大会参加申込書!AO22=""),"",フットサル大会参加申込書!AN22&amp;"  "&amp;フットサル大会参加申込書!AO22)</f>
        <v/>
      </c>
      <c r="D28" s="538"/>
      <c r="E28" s="538"/>
      <c r="F28" s="538"/>
      <c r="G28" s="538"/>
      <c r="H28" s="538"/>
      <c r="I28" s="538"/>
      <c r="J28" s="539"/>
      <c r="K28" s="540" t="str">
        <f>IF(AND(フットサル大会参加申込書!AP22="",フットサル大会参加申込書!AQ22=""),"",フットサル大会参加申込書!AP22&amp;"  "&amp;フットサル大会参加申込書!AQ22)</f>
        <v/>
      </c>
      <c r="L28" s="541"/>
      <c r="M28" s="542"/>
      <c r="N28" s="607"/>
      <c r="O28" s="608"/>
      <c r="P28" s="608"/>
      <c r="Q28" s="609"/>
      <c r="R28" s="610"/>
      <c r="S28" s="608"/>
      <c r="T28" s="608"/>
      <c r="U28" s="609"/>
      <c r="V28" s="611"/>
      <c r="W28" s="612"/>
      <c r="X28" s="612"/>
      <c r="Y28" s="613"/>
    </row>
    <row r="29" spans="1:25" ht="21" customHeight="1">
      <c r="A29" s="45" t="str">
        <f>IF(フットサル大会参加申込書!AL23="","",フットサル大会参加申込書!AL23)</f>
        <v/>
      </c>
      <c r="B29" s="46" t="str">
        <f>IF(フットサル大会参加申込書!AM23="","",フットサル大会参加申込書!AM23)</f>
        <v/>
      </c>
      <c r="C29" s="537" t="str">
        <f>IF(AND(フットサル大会参加申込書!AN23="",フットサル大会参加申込書!AO23=""),"",フットサル大会参加申込書!AN23&amp;"  "&amp;フットサル大会参加申込書!AO23)</f>
        <v/>
      </c>
      <c r="D29" s="538"/>
      <c r="E29" s="538"/>
      <c r="F29" s="538"/>
      <c r="G29" s="538"/>
      <c r="H29" s="538"/>
      <c r="I29" s="538"/>
      <c r="J29" s="539"/>
      <c r="K29" s="540" t="str">
        <f>IF(AND(フットサル大会参加申込書!AP23="",フットサル大会参加申込書!AQ23=""),"",フットサル大会参加申込書!AP23&amp;"  "&amp;フットサル大会参加申込書!AQ23)</f>
        <v/>
      </c>
      <c r="L29" s="541"/>
      <c r="M29" s="542"/>
      <c r="N29" s="607"/>
      <c r="O29" s="608"/>
      <c r="P29" s="608"/>
      <c r="Q29" s="609"/>
      <c r="R29" s="610"/>
      <c r="S29" s="608"/>
      <c r="T29" s="608"/>
      <c r="U29" s="609"/>
      <c r="V29" s="611"/>
      <c r="W29" s="612"/>
      <c r="X29" s="612"/>
      <c r="Y29" s="613"/>
    </row>
    <row r="30" spans="1:25" ht="21" customHeight="1">
      <c r="A30" s="45" t="str">
        <f>IF(フットサル大会参加申込書!AL24="","",フットサル大会参加申込書!AL24)</f>
        <v/>
      </c>
      <c r="B30" s="46" t="str">
        <f>IF(フットサル大会参加申込書!AM24="","",フットサル大会参加申込書!AM24)</f>
        <v/>
      </c>
      <c r="C30" s="537" t="str">
        <f>IF(AND(フットサル大会参加申込書!AN24="",フットサル大会参加申込書!AO24=""),"",フットサル大会参加申込書!AN24&amp;"  "&amp;フットサル大会参加申込書!AO24)</f>
        <v/>
      </c>
      <c r="D30" s="538"/>
      <c r="E30" s="538"/>
      <c r="F30" s="538"/>
      <c r="G30" s="538"/>
      <c r="H30" s="538"/>
      <c r="I30" s="538"/>
      <c r="J30" s="539"/>
      <c r="K30" s="540" t="str">
        <f>IF(AND(フットサル大会参加申込書!AP24="",フットサル大会参加申込書!AQ24=""),"",フットサル大会参加申込書!AP24&amp;"  "&amp;フットサル大会参加申込書!AQ24)</f>
        <v/>
      </c>
      <c r="L30" s="541"/>
      <c r="M30" s="542"/>
      <c r="N30" s="607"/>
      <c r="O30" s="608"/>
      <c r="P30" s="608"/>
      <c r="Q30" s="609"/>
      <c r="R30" s="610"/>
      <c r="S30" s="608"/>
      <c r="T30" s="608"/>
      <c r="U30" s="609"/>
      <c r="V30" s="611"/>
      <c r="W30" s="612"/>
      <c r="X30" s="612"/>
      <c r="Y30" s="613"/>
    </row>
    <row r="31" spans="1:25" ht="21" customHeight="1">
      <c r="A31" s="45" t="str">
        <f>IF(フットサル大会参加申込書!AL25="","",フットサル大会参加申込書!AL25)</f>
        <v/>
      </c>
      <c r="B31" s="46" t="str">
        <f>IF(フットサル大会参加申込書!AM25="","",フットサル大会参加申込書!AM25)</f>
        <v/>
      </c>
      <c r="C31" s="537" t="str">
        <f>IF(AND(フットサル大会参加申込書!AN25="",フットサル大会参加申込書!AO25=""),"",フットサル大会参加申込書!AN25&amp;"  "&amp;フットサル大会参加申込書!AO25)</f>
        <v/>
      </c>
      <c r="D31" s="538"/>
      <c r="E31" s="538"/>
      <c r="F31" s="538"/>
      <c r="G31" s="538"/>
      <c r="H31" s="538"/>
      <c r="I31" s="538"/>
      <c r="J31" s="539"/>
      <c r="K31" s="540" t="str">
        <f>IF(AND(フットサル大会参加申込書!AP25="",フットサル大会参加申込書!AQ25=""),"",フットサル大会参加申込書!AP25&amp;"  "&amp;フットサル大会参加申込書!AQ25)</f>
        <v/>
      </c>
      <c r="L31" s="541"/>
      <c r="M31" s="542"/>
      <c r="N31" s="607"/>
      <c r="O31" s="608"/>
      <c r="P31" s="608"/>
      <c r="Q31" s="609"/>
      <c r="R31" s="610"/>
      <c r="S31" s="608"/>
      <c r="T31" s="608"/>
      <c r="U31" s="609"/>
      <c r="V31" s="611"/>
      <c r="W31" s="612"/>
      <c r="X31" s="612"/>
      <c r="Y31" s="613"/>
    </row>
    <row r="32" spans="1:25" ht="21" customHeight="1">
      <c r="A32" s="45" t="str">
        <f>IF(フットサル大会参加申込書!AL26="","",フットサル大会参加申込書!AL26)</f>
        <v/>
      </c>
      <c r="B32" s="46" t="str">
        <f>IF(フットサル大会参加申込書!AM26="","",フットサル大会参加申込書!AM26)</f>
        <v/>
      </c>
      <c r="C32" s="537" t="str">
        <f>IF(AND(フットサル大会参加申込書!AN26="",フットサル大会参加申込書!AO26=""),"",フットサル大会参加申込書!AN26&amp;"  "&amp;フットサル大会参加申込書!AO26)</f>
        <v/>
      </c>
      <c r="D32" s="538"/>
      <c r="E32" s="538"/>
      <c r="F32" s="538"/>
      <c r="G32" s="538"/>
      <c r="H32" s="538"/>
      <c r="I32" s="538"/>
      <c r="J32" s="539"/>
      <c r="K32" s="540" t="str">
        <f>IF(AND(フットサル大会参加申込書!AP26="",フットサル大会参加申込書!AQ26=""),"",フットサル大会参加申込書!AP26&amp;"  "&amp;フットサル大会参加申込書!AQ26)</f>
        <v/>
      </c>
      <c r="L32" s="541"/>
      <c r="M32" s="542"/>
      <c r="N32" s="607"/>
      <c r="O32" s="608"/>
      <c r="P32" s="608"/>
      <c r="Q32" s="609"/>
      <c r="R32" s="610"/>
      <c r="S32" s="608"/>
      <c r="T32" s="608"/>
      <c r="U32" s="609"/>
      <c r="V32" s="611"/>
      <c r="W32" s="612"/>
      <c r="X32" s="612"/>
      <c r="Y32" s="613"/>
    </row>
    <row r="33" spans="1:25" ht="21" customHeight="1">
      <c r="A33" s="45" t="str">
        <f>IF(フットサル大会参加申込書!AL27="","",フットサル大会参加申込書!AL27)</f>
        <v/>
      </c>
      <c r="B33" s="46" t="str">
        <f>IF(フットサル大会参加申込書!AM27="","",フットサル大会参加申込書!AM27)</f>
        <v/>
      </c>
      <c r="C33" s="537" t="str">
        <f>IF(AND(フットサル大会参加申込書!AN27="",フットサル大会参加申込書!AO27=""),"",フットサル大会参加申込書!AN27&amp;"  "&amp;フットサル大会参加申込書!AO27)</f>
        <v/>
      </c>
      <c r="D33" s="538"/>
      <c r="E33" s="538"/>
      <c r="F33" s="538"/>
      <c r="G33" s="538"/>
      <c r="H33" s="538"/>
      <c r="I33" s="538"/>
      <c r="J33" s="539"/>
      <c r="K33" s="540" t="str">
        <f>IF(AND(フットサル大会参加申込書!AP27="",フットサル大会参加申込書!AQ27=""),"",フットサル大会参加申込書!AP27&amp;"  "&amp;フットサル大会参加申込書!AQ27)</f>
        <v/>
      </c>
      <c r="L33" s="541"/>
      <c r="M33" s="542"/>
      <c r="N33" s="607"/>
      <c r="O33" s="608"/>
      <c r="P33" s="608"/>
      <c r="Q33" s="609"/>
      <c r="R33" s="610"/>
      <c r="S33" s="608"/>
      <c r="T33" s="608"/>
      <c r="U33" s="609"/>
      <c r="V33" s="611"/>
      <c r="W33" s="612"/>
      <c r="X33" s="612"/>
      <c r="Y33" s="613"/>
    </row>
    <row r="34" spans="1:25" ht="21" customHeight="1" thickBot="1">
      <c r="A34" s="549" t="s">
        <v>63</v>
      </c>
      <c r="B34" s="549"/>
      <c r="C34" s="550" t="s">
        <v>64</v>
      </c>
      <c r="D34" s="551"/>
      <c r="E34" s="551"/>
      <c r="F34" s="551"/>
      <c r="G34" s="551"/>
      <c r="H34" s="551"/>
      <c r="I34" s="551"/>
      <c r="J34" s="551"/>
      <c r="K34" s="551"/>
      <c r="L34" s="551"/>
      <c r="M34" s="551"/>
      <c r="N34" s="551"/>
      <c r="O34" s="551"/>
      <c r="P34" s="551"/>
      <c r="Q34" s="551"/>
      <c r="R34" s="551"/>
      <c r="S34" s="551"/>
      <c r="T34" s="551"/>
      <c r="U34" s="551"/>
      <c r="V34" s="551"/>
      <c r="W34" s="551"/>
      <c r="X34" s="551"/>
      <c r="Y34" s="552"/>
    </row>
    <row r="35" spans="1:25" ht="21" customHeight="1">
      <c r="A35" s="553" t="s">
        <v>65</v>
      </c>
      <c r="B35" s="555" t="s">
        <v>66</v>
      </c>
      <c r="C35" s="556"/>
      <c r="D35" s="556"/>
      <c r="E35" s="556"/>
      <c r="F35" s="556"/>
      <c r="G35" s="556"/>
      <c r="H35" s="556"/>
      <c r="I35" s="557"/>
      <c r="J35" s="561" t="s">
        <v>205</v>
      </c>
      <c r="K35" s="563" t="s">
        <v>67</v>
      </c>
      <c r="L35" s="510"/>
      <c r="M35" s="510"/>
      <c r="N35" s="510"/>
      <c r="O35" s="510"/>
      <c r="P35" s="510"/>
      <c r="Q35" s="510"/>
      <c r="R35" s="510"/>
      <c r="S35" s="510"/>
      <c r="T35" s="510"/>
      <c r="U35" s="510"/>
      <c r="V35" s="510"/>
      <c r="W35" s="510"/>
      <c r="X35" s="510"/>
      <c r="Y35" s="515"/>
    </row>
    <row r="36" spans="1:25" ht="21" customHeight="1" thickBot="1">
      <c r="A36" s="554"/>
      <c r="B36" s="558"/>
      <c r="C36" s="559"/>
      <c r="D36" s="559"/>
      <c r="E36" s="559"/>
      <c r="F36" s="559"/>
      <c r="G36" s="559"/>
      <c r="H36" s="559"/>
      <c r="I36" s="560"/>
      <c r="J36" s="562"/>
      <c r="K36" s="564" t="s">
        <v>68</v>
      </c>
      <c r="L36" s="565"/>
      <c r="M36" s="566"/>
      <c r="N36" s="567" t="s">
        <v>69</v>
      </c>
      <c r="O36" s="565"/>
      <c r="P36" s="565"/>
      <c r="Q36" s="566"/>
      <c r="R36" s="568" t="s">
        <v>70</v>
      </c>
      <c r="S36" s="569"/>
      <c r="T36" s="569"/>
      <c r="U36" s="570"/>
      <c r="V36" s="567" t="s">
        <v>71</v>
      </c>
      <c r="W36" s="565"/>
      <c r="X36" s="565"/>
      <c r="Y36" s="571"/>
    </row>
    <row r="37" spans="1:25" ht="21" customHeight="1" thickTop="1">
      <c r="A37" s="47" t="str">
        <f>IF(フットサル大会参加申込書!B19="","",フットサル大会参加申込書!B19)</f>
        <v>監  督</v>
      </c>
      <c r="B37" s="593" t="str">
        <f>IF(フットサル大会参加申込書!G19="","",フットサル大会参加申込書!G19)</f>
        <v/>
      </c>
      <c r="C37" s="593"/>
      <c r="D37" s="593"/>
      <c r="E37" s="593"/>
      <c r="F37" s="593"/>
      <c r="G37" s="593"/>
      <c r="H37" s="593"/>
      <c r="I37" s="593"/>
      <c r="J37" s="48"/>
      <c r="K37" s="594" t="s">
        <v>72</v>
      </c>
      <c r="L37" s="595"/>
      <c r="M37" s="49" t="s">
        <v>73</v>
      </c>
      <c r="N37" s="598" t="str">
        <f>IF(フットサル大会参加申込書!K15="","",フットサル大会参加申込書!K15)</f>
        <v/>
      </c>
      <c r="O37" s="598"/>
      <c r="P37" s="598"/>
      <c r="Q37" s="598"/>
      <c r="R37" s="598" t="str">
        <f>IF(フットサル大会参加申込書!O15="","",フットサル大会参加申込書!O15)</f>
        <v/>
      </c>
      <c r="S37" s="598"/>
      <c r="T37" s="598"/>
      <c r="U37" s="598"/>
      <c r="V37" s="598" t="str">
        <f>IF(フットサル大会参加申込書!S15="","",フットサル大会参加申込書!S15)</f>
        <v/>
      </c>
      <c r="W37" s="598"/>
      <c r="X37" s="598"/>
      <c r="Y37" s="599"/>
    </row>
    <row r="38" spans="1:25" ht="21" customHeight="1">
      <c r="A38" s="50" t="str">
        <f>IF(フットサル大会参加申込書!B20="","",フットサル大会参加申込書!B20)</f>
        <v/>
      </c>
      <c r="B38" s="573" t="str">
        <f>IF(フットサル大会参加申込書!G20="","",フットサル大会参加申込書!G20)</f>
        <v/>
      </c>
      <c r="C38" s="573"/>
      <c r="D38" s="573"/>
      <c r="E38" s="573"/>
      <c r="F38" s="573"/>
      <c r="G38" s="573"/>
      <c r="H38" s="573"/>
      <c r="I38" s="573"/>
      <c r="J38" s="51"/>
      <c r="K38" s="596"/>
      <c r="L38" s="597"/>
      <c r="M38" s="52" t="s">
        <v>74</v>
      </c>
      <c r="N38" s="547" t="str">
        <f>IF(フットサル大会参加申込書!K16="","",フットサル大会参加申込書!K16)</f>
        <v/>
      </c>
      <c r="O38" s="547"/>
      <c r="P38" s="547"/>
      <c r="Q38" s="547"/>
      <c r="R38" s="547" t="str">
        <f>IF(フットサル大会参加申込書!O16="","",フットサル大会参加申込書!O16)</f>
        <v/>
      </c>
      <c r="S38" s="547"/>
      <c r="T38" s="547"/>
      <c r="U38" s="547"/>
      <c r="V38" s="547" t="str">
        <f>IF(フットサル大会参加申込書!S16="","",フットサル大会参加申込書!S16)</f>
        <v/>
      </c>
      <c r="W38" s="547"/>
      <c r="X38" s="547"/>
      <c r="Y38" s="548"/>
    </row>
    <row r="39" spans="1:25" ht="21" customHeight="1">
      <c r="A39" s="50" t="str">
        <f>IF(フットサル大会参加申込書!B21="","",フットサル大会参加申込書!B21)</f>
        <v/>
      </c>
      <c r="B39" s="573" t="str">
        <f>IF(フットサル大会参加申込書!G21="","",フットサル大会参加申込書!G21)</f>
        <v/>
      </c>
      <c r="C39" s="573"/>
      <c r="D39" s="573"/>
      <c r="E39" s="573"/>
      <c r="F39" s="573"/>
      <c r="G39" s="573"/>
      <c r="H39" s="573"/>
      <c r="I39" s="573"/>
      <c r="J39" s="51"/>
      <c r="K39" s="583" t="s">
        <v>75</v>
      </c>
      <c r="L39" s="584"/>
      <c r="M39" s="53" t="s">
        <v>73</v>
      </c>
      <c r="N39" s="587" t="str">
        <f>IF(フットサル大会参加申込書!X15="","",フットサル大会参加申込書!X15)</f>
        <v/>
      </c>
      <c r="O39" s="588"/>
      <c r="P39" s="588"/>
      <c r="Q39" s="588"/>
      <c r="R39" s="587" t="str">
        <f>IF(フットサル大会参加申込書!AB15="","",フットサル大会参加申込書!AB15)</f>
        <v/>
      </c>
      <c r="S39" s="588"/>
      <c r="T39" s="588"/>
      <c r="U39" s="588"/>
      <c r="V39" s="587" t="str">
        <f>IF(フットサル大会参加申込書!AF15="","",フットサル大会参加申込書!AF15)</f>
        <v/>
      </c>
      <c r="W39" s="588"/>
      <c r="X39" s="588"/>
      <c r="Y39" s="589"/>
    </row>
    <row r="40" spans="1:25" ht="21" customHeight="1" thickBot="1">
      <c r="A40" s="50" t="str">
        <f>IF(フットサル大会参加申込書!B22="","",フットサル大会参加申込書!B22)</f>
        <v/>
      </c>
      <c r="B40" s="573" t="str">
        <f>IF(フットサル大会参加申込書!G22="","",フットサル大会参加申込書!G22)</f>
        <v/>
      </c>
      <c r="C40" s="573"/>
      <c r="D40" s="573"/>
      <c r="E40" s="573"/>
      <c r="F40" s="573"/>
      <c r="G40" s="573"/>
      <c r="H40" s="573"/>
      <c r="I40" s="573"/>
      <c r="J40" s="51"/>
      <c r="K40" s="585"/>
      <c r="L40" s="586"/>
      <c r="M40" s="54" t="s">
        <v>74</v>
      </c>
      <c r="N40" s="590" t="str">
        <f>IF(フットサル大会参加申込書!X16="","",フットサル大会参加申込書!X16)</f>
        <v/>
      </c>
      <c r="O40" s="591"/>
      <c r="P40" s="591"/>
      <c r="Q40" s="591"/>
      <c r="R40" s="590" t="str">
        <f>IF(フットサル大会参加申込書!AB16="","",フットサル大会参加申込書!AB16)</f>
        <v/>
      </c>
      <c r="S40" s="591"/>
      <c r="T40" s="591"/>
      <c r="U40" s="591"/>
      <c r="V40" s="590" t="str">
        <f>IF(フットサル大会参加申込書!AF16="","",フットサル大会参加申込書!AF16)</f>
        <v/>
      </c>
      <c r="W40" s="591"/>
      <c r="X40" s="591"/>
      <c r="Y40" s="592"/>
    </row>
    <row r="41" spans="1:25" ht="21" customHeight="1" thickBot="1">
      <c r="A41" s="976" t="str">
        <f>IF(フットサル大会参加申込書!B23="","",フットサル大会参加申込書!B23)</f>
        <v/>
      </c>
      <c r="B41" s="977" t="str">
        <f>IF(フットサル大会参加申込書!G23="","",フットサル大会参加申込書!G23)</f>
        <v/>
      </c>
      <c r="C41" s="977"/>
      <c r="D41" s="977"/>
      <c r="E41" s="977"/>
      <c r="F41" s="977"/>
      <c r="G41" s="977"/>
      <c r="H41" s="977"/>
      <c r="I41" s="977"/>
      <c r="J41" s="978"/>
      <c r="K41" s="967" t="s">
        <v>212</v>
      </c>
      <c r="L41" s="968"/>
      <c r="M41" s="968"/>
      <c r="N41" s="965"/>
      <c r="O41" s="965"/>
      <c r="P41" s="965"/>
      <c r="Q41" s="965"/>
      <c r="R41" s="965"/>
      <c r="S41" s="965"/>
      <c r="T41" s="965"/>
      <c r="U41" s="965"/>
      <c r="V41" s="965"/>
      <c r="W41" s="965"/>
      <c r="X41" s="965"/>
      <c r="Y41" s="966"/>
    </row>
    <row r="42" spans="1:25" ht="21" customHeight="1">
      <c r="A42" s="979"/>
      <c r="B42" s="980"/>
      <c r="C42" s="980"/>
      <c r="D42" s="980"/>
      <c r="E42" s="980"/>
      <c r="F42" s="980"/>
      <c r="G42" s="980"/>
      <c r="H42" s="980"/>
      <c r="I42" s="980"/>
      <c r="J42" s="981"/>
      <c r="K42" s="574" t="s">
        <v>76</v>
      </c>
      <c r="L42" s="575"/>
      <c r="M42" s="575"/>
      <c r="N42" s="575"/>
      <c r="O42" s="575"/>
      <c r="P42" s="575"/>
      <c r="Q42" s="575"/>
      <c r="R42" s="575"/>
      <c r="S42" s="575"/>
      <c r="T42" s="575"/>
      <c r="U42" s="575"/>
      <c r="V42" s="575"/>
      <c r="W42" s="575"/>
      <c r="X42" s="575"/>
      <c r="Y42" s="576"/>
    </row>
    <row r="43" spans="1:25" ht="21" customHeight="1" thickBot="1">
      <c r="A43" s="969"/>
      <c r="B43" s="969"/>
      <c r="C43" s="969"/>
      <c r="D43" s="969"/>
      <c r="E43" s="969"/>
      <c r="F43" s="969"/>
      <c r="G43" s="969"/>
      <c r="H43" s="969"/>
      <c r="I43" s="969"/>
      <c r="J43" s="970"/>
      <c r="K43" s="577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9"/>
    </row>
    <row r="44" spans="1:25" ht="29.25" customHeight="1" thickBot="1">
      <c r="A44" s="580" t="s">
        <v>213</v>
      </c>
      <c r="B44" s="580"/>
      <c r="C44" s="580"/>
      <c r="D44" s="580"/>
      <c r="E44" s="580"/>
      <c r="F44" s="580"/>
      <c r="G44" s="580"/>
      <c r="H44" s="580"/>
      <c r="I44" s="580"/>
      <c r="J44" s="580"/>
      <c r="K44" s="581" t="s">
        <v>77</v>
      </c>
      <c r="L44" s="581"/>
      <c r="M44" s="614"/>
      <c r="N44" s="614"/>
      <c r="O44" s="614"/>
      <c r="P44" s="614"/>
      <c r="Q44" s="614"/>
      <c r="R44" s="614"/>
      <c r="S44" s="614"/>
      <c r="T44" s="614"/>
      <c r="U44" s="614"/>
      <c r="V44" s="614"/>
      <c r="W44" s="614"/>
      <c r="X44" s="614"/>
      <c r="Y44" s="614"/>
    </row>
    <row r="45" spans="1:25" ht="14.25" thickTop="1"/>
    <row r="47" spans="1:25"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1:25"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4:25" ht="17.25"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14:25"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spans="14:25"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spans="14:25"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</sheetData>
  <sheetProtection algorithmName="SHA-512" hashValue="n7qftHjHZscl8rExLUKgM8YbheMnMYa9+5VVj/KvBdgye1Df3UopZJyZ43iL8lxjQINgnOed1wUa8BH17DZwGA==" saltValue="Edi+NjfLIFlsKr4NLRrB2w==" spinCount="100000" sheet="1" objects="1" scenarios="1"/>
  <mergeCells count="156">
    <mergeCell ref="B42:I42"/>
    <mergeCell ref="K42:Y43"/>
    <mergeCell ref="A43:J43"/>
    <mergeCell ref="A44:J44"/>
    <mergeCell ref="K44:L44"/>
    <mergeCell ref="M44:Y44"/>
    <mergeCell ref="B39:I39"/>
    <mergeCell ref="K39:L40"/>
    <mergeCell ref="N39:Q39"/>
    <mergeCell ref="R39:U39"/>
    <mergeCell ref="V39:Y39"/>
    <mergeCell ref="B40:I40"/>
    <mergeCell ref="N40:Q40"/>
    <mergeCell ref="R40:U40"/>
    <mergeCell ref="V40:Y40"/>
    <mergeCell ref="B41:I41"/>
    <mergeCell ref="K41:M41"/>
    <mergeCell ref="N41:S41"/>
    <mergeCell ref="T41:Y41"/>
    <mergeCell ref="B37:I37"/>
    <mergeCell ref="K37:L38"/>
    <mergeCell ref="N37:Q37"/>
    <mergeCell ref="R37:U37"/>
    <mergeCell ref="V37:Y37"/>
    <mergeCell ref="B38:I38"/>
    <mergeCell ref="N38:Q38"/>
    <mergeCell ref="R38:U38"/>
    <mergeCell ref="V38:Y38"/>
    <mergeCell ref="C33:J33"/>
    <mergeCell ref="K33:M33"/>
    <mergeCell ref="N33:Q33"/>
    <mergeCell ref="R33:U33"/>
    <mergeCell ref="V33:Y33"/>
    <mergeCell ref="A34:B34"/>
    <mergeCell ref="C34:Y34"/>
    <mergeCell ref="A35:A36"/>
    <mergeCell ref="B35:I36"/>
    <mergeCell ref="J35:J36"/>
    <mergeCell ref="K35:Y35"/>
    <mergeCell ref="K36:M36"/>
    <mergeCell ref="N36:Q36"/>
    <mergeCell ref="R36:U36"/>
    <mergeCell ref="V36:Y36"/>
    <mergeCell ref="C31:J31"/>
    <mergeCell ref="K31:M31"/>
    <mergeCell ref="N31:Q31"/>
    <mergeCell ref="R31:U31"/>
    <mergeCell ref="V31:Y31"/>
    <mergeCell ref="C32:J32"/>
    <mergeCell ref="K32:M32"/>
    <mergeCell ref="N32:Q32"/>
    <mergeCell ref="R32:U32"/>
    <mergeCell ref="V32:Y32"/>
    <mergeCell ref="C29:J29"/>
    <mergeCell ref="K29:M29"/>
    <mergeCell ref="N29:Q29"/>
    <mergeCell ref="R29:U29"/>
    <mergeCell ref="V29:Y29"/>
    <mergeCell ref="C30:J30"/>
    <mergeCell ref="K30:M30"/>
    <mergeCell ref="N30:Q30"/>
    <mergeCell ref="R30:U30"/>
    <mergeCell ref="V30:Y30"/>
    <mergeCell ref="C27:J27"/>
    <mergeCell ref="K27:M27"/>
    <mergeCell ref="N27:Q27"/>
    <mergeCell ref="R27:U27"/>
    <mergeCell ref="V27:Y27"/>
    <mergeCell ref="C28:J28"/>
    <mergeCell ref="K28:M28"/>
    <mergeCell ref="N28:Q28"/>
    <mergeCell ref="R28:U28"/>
    <mergeCell ref="V28:Y28"/>
    <mergeCell ref="C25:J25"/>
    <mergeCell ref="K25:M25"/>
    <mergeCell ref="N25:Q25"/>
    <mergeCell ref="R25:U25"/>
    <mergeCell ref="V25:Y25"/>
    <mergeCell ref="C26:J26"/>
    <mergeCell ref="K26:M26"/>
    <mergeCell ref="N26:Q26"/>
    <mergeCell ref="R26:U26"/>
    <mergeCell ref="V26:Y26"/>
    <mergeCell ref="C23:J23"/>
    <mergeCell ref="K23:M23"/>
    <mergeCell ref="N23:Q23"/>
    <mergeCell ref="R23:U23"/>
    <mergeCell ref="V23:Y23"/>
    <mergeCell ref="C24:J24"/>
    <mergeCell ref="K24:M24"/>
    <mergeCell ref="N24:Q24"/>
    <mergeCell ref="R24:U24"/>
    <mergeCell ref="V24:Y24"/>
    <mergeCell ref="C21:J21"/>
    <mergeCell ref="K21:M21"/>
    <mergeCell ref="N21:Q21"/>
    <mergeCell ref="R21:U21"/>
    <mergeCell ref="V21:Y21"/>
    <mergeCell ref="C22:J22"/>
    <mergeCell ref="K22:M22"/>
    <mergeCell ref="N22:Q22"/>
    <mergeCell ref="R22:U22"/>
    <mergeCell ref="V22:Y22"/>
    <mergeCell ref="C19:J19"/>
    <mergeCell ref="K19:M19"/>
    <mergeCell ref="N19:Q19"/>
    <mergeCell ref="R19:U19"/>
    <mergeCell ref="V19:Y19"/>
    <mergeCell ref="C20:J20"/>
    <mergeCell ref="K20:M20"/>
    <mergeCell ref="N20:Q20"/>
    <mergeCell ref="R20:U20"/>
    <mergeCell ref="V20:Y20"/>
    <mergeCell ref="C17:J17"/>
    <mergeCell ref="K17:M17"/>
    <mergeCell ref="N17:Q17"/>
    <mergeCell ref="R17:U17"/>
    <mergeCell ref="V17:Y17"/>
    <mergeCell ref="C18:J18"/>
    <mergeCell ref="K18:M18"/>
    <mergeCell ref="N18:Q18"/>
    <mergeCell ref="R18:U18"/>
    <mergeCell ref="V18:Y18"/>
    <mergeCell ref="C15:J15"/>
    <mergeCell ref="K15:M15"/>
    <mergeCell ref="N15:Q15"/>
    <mergeCell ref="R15:U15"/>
    <mergeCell ref="V15:Y15"/>
    <mergeCell ref="C16:J16"/>
    <mergeCell ref="K16:M16"/>
    <mergeCell ref="N16:Q16"/>
    <mergeCell ref="R16:U16"/>
    <mergeCell ref="V16:Y16"/>
    <mergeCell ref="A12:A13"/>
    <mergeCell ref="B12:B13"/>
    <mergeCell ref="C12:M13"/>
    <mergeCell ref="N12:Y12"/>
    <mergeCell ref="N13:Q13"/>
    <mergeCell ref="R13:U13"/>
    <mergeCell ref="V13:Y13"/>
    <mergeCell ref="C14:J14"/>
    <mergeCell ref="K14:M14"/>
    <mergeCell ref="N14:Q14"/>
    <mergeCell ref="R14:U14"/>
    <mergeCell ref="V14:Y14"/>
    <mergeCell ref="A1:Y2"/>
    <mergeCell ref="A3:I5"/>
    <mergeCell ref="S6:Y6"/>
    <mergeCell ref="A7:B7"/>
    <mergeCell ref="C7:Q7"/>
    <mergeCell ref="S7:Y9"/>
    <mergeCell ref="A8:B8"/>
    <mergeCell ref="C8:Q8"/>
    <mergeCell ref="A10:B11"/>
    <mergeCell ref="C10:Q10"/>
    <mergeCell ref="C11:Q11"/>
  </mergeCells>
  <phoneticPr fontId="4"/>
  <dataValidations count="6">
    <dataValidation imeMode="hiragana" allowBlank="1" showInputMessage="1" showErrorMessage="1" promptTitle="名前（氏名）" prompt="漢字入力をします。" sqref="C14:J33" xr:uid="{00000000-0002-0000-0200-000000000000}"/>
    <dataValidation imeMode="hiragana" allowBlank="1" showInputMessage="1" showErrorMessage="1" promptTitle="名前（氏名）" prompt="カタカナ入力をします。" sqref="K14:M33" xr:uid="{00000000-0002-0000-0200-000001000000}"/>
    <dataValidation imeMode="hiragana" allowBlank="1" showInputMessage="1" showErrorMessage="1" promptTitle="名前（名）" sqref="N14:U33" xr:uid="{00000000-0002-0000-0200-000002000000}"/>
    <dataValidation allowBlank="1" showInputMessage="1" showErrorMessage="1" prompt="全角「○」のみ記入" sqref="N13:Q13" xr:uid="{00000000-0002-0000-0200-000004000000}"/>
    <dataValidation allowBlank="1" showInputMessage="1" showErrorMessage="1" prompt="全角「／」のみ記入" sqref="R13:U13" xr:uid="{00000000-0002-0000-0200-000005000000}"/>
    <dataValidation allowBlank="1" showInputMessage="1" showErrorMessage="1" prompt="全角「✖」のみ記入" sqref="V13:Y13" xr:uid="{00000000-0002-0000-0200-000006000000}"/>
  </dataValidations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61"/>
  <sheetViews>
    <sheetView showZeros="0" zoomScale="81" zoomScaleNormal="81" workbookViewId="0">
      <selection activeCell="D5" sqref="D5:W5"/>
    </sheetView>
  </sheetViews>
  <sheetFormatPr defaultColWidth="4.28515625" defaultRowHeight="12"/>
  <cols>
    <col min="1" max="30" width="4.85546875" style="61" customWidth="1"/>
    <col min="31" max="16384" width="4.28515625" style="59"/>
  </cols>
  <sheetData>
    <row r="1" spans="1:30" ht="13.5" customHeight="1">
      <c r="A1" s="879" t="s">
        <v>78</v>
      </c>
      <c r="B1" s="879"/>
      <c r="C1" s="879"/>
      <c r="D1" s="879"/>
      <c r="E1" s="879"/>
      <c r="F1" s="879"/>
      <c r="G1" s="879"/>
      <c r="H1" s="879"/>
      <c r="I1" s="879"/>
      <c r="J1" s="108"/>
      <c r="K1" s="112"/>
      <c r="L1" s="112"/>
      <c r="M1" s="112"/>
      <c r="N1" s="112"/>
      <c r="O1" s="112"/>
      <c r="P1" s="112"/>
      <c r="Q1" s="880" t="s">
        <v>79</v>
      </c>
      <c r="R1" s="873"/>
      <c r="S1" s="873"/>
      <c r="T1" s="873"/>
      <c r="U1" s="873"/>
      <c r="V1" s="873"/>
      <c r="W1" s="874"/>
      <c r="X1" s="880" t="s">
        <v>80</v>
      </c>
      <c r="Y1" s="873"/>
      <c r="Z1" s="873"/>
      <c r="AA1" s="873"/>
      <c r="AB1" s="873"/>
      <c r="AC1" s="873"/>
      <c r="AD1" s="874"/>
    </row>
    <row r="2" spans="1:30" ht="20.25" customHeight="1">
      <c r="A2" s="881" t="s">
        <v>81</v>
      </c>
      <c r="B2" s="881"/>
      <c r="C2" s="881"/>
      <c r="D2" s="881"/>
      <c r="E2" s="881"/>
      <c r="F2" s="881"/>
      <c r="G2" s="881"/>
      <c r="H2" s="109"/>
      <c r="I2" s="113"/>
      <c r="J2" s="114"/>
      <c r="K2" s="112"/>
      <c r="L2" s="112"/>
      <c r="M2" s="112"/>
      <c r="N2" s="112"/>
      <c r="O2" s="112"/>
      <c r="P2" s="112"/>
      <c r="Q2" s="882"/>
      <c r="R2" s="883"/>
      <c r="S2" s="883"/>
      <c r="T2" s="883"/>
      <c r="U2" s="883"/>
      <c r="V2" s="883"/>
      <c r="W2" s="884"/>
      <c r="X2" s="882"/>
      <c r="Y2" s="883"/>
      <c r="Z2" s="883"/>
      <c r="AA2" s="883"/>
      <c r="AB2" s="883"/>
      <c r="AC2" s="883"/>
      <c r="AD2" s="884"/>
    </row>
    <row r="3" spans="1:30" ht="20.25" customHeight="1">
      <c r="A3" s="881"/>
      <c r="B3" s="881"/>
      <c r="C3" s="881"/>
      <c r="D3" s="881"/>
      <c r="E3" s="881"/>
      <c r="F3" s="881"/>
      <c r="G3" s="881"/>
      <c r="H3" s="109"/>
      <c r="I3" s="113"/>
      <c r="J3" s="114"/>
      <c r="K3" s="112"/>
      <c r="L3" s="112"/>
      <c r="M3" s="112"/>
      <c r="N3" s="112"/>
      <c r="O3" s="112"/>
      <c r="P3" s="112"/>
      <c r="Q3" s="885"/>
      <c r="R3" s="886"/>
      <c r="S3" s="886"/>
      <c r="T3" s="886"/>
      <c r="U3" s="886"/>
      <c r="V3" s="886"/>
      <c r="W3" s="887"/>
      <c r="X3" s="885"/>
      <c r="Y3" s="886"/>
      <c r="Z3" s="886"/>
      <c r="AA3" s="886"/>
      <c r="AB3" s="886"/>
      <c r="AC3" s="886"/>
      <c r="AD3" s="887"/>
    </row>
    <row r="4" spans="1:30" ht="6" customHeight="1" thickBot="1">
      <c r="A4" s="115"/>
      <c r="B4" s="115"/>
      <c r="C4" s="115"/>
      <c r="D4" s="115"/>
      <c r="E4" s="115"/>
      <c r="F4" s="115"/>
      <c r="G4" s="115"/>
      <c r="H4" s="115"/>
      <c r="I4" s="113"/>
      <c r="J4" s="116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8"/>
      <c r="Z4" s="112"/>
      <c r="AA4" s="112"/>
      <c r="AB4" s="112"/>
      <c r="AC4" s="112"/>
      <c r="AD4" s="112"/>
    </row>
    <row r="5" spans="1:30" ht="30" customHeight="1">
      <c r="A5" s="888" t="s">
        <v>18</v>
      </c>
      <c r="B5" s="889"/>
      <c r="C5" s="889"/>
      <c r="D5" s="890" t="str">
        <f>IF(フットサル大会参加申込書!G5="","",フットサル大会参加申込書!G5)</f>
        <v>ＪＦＡ第18回 全日本女子フットサル選手権大会福岡県大会</v>
      </c>
      <c r="E5" s="891"/>
      <c r="F5" s="891"/>
      <c r="G5" s="891"/>
      <c r="H5" s="891"/>
      <c r="I5" s="891"/>
      <c r="J5" s="891"/>
      <c r="K5" s="891"/>
      <c r="L5" s="891"/>
      <c r="M5" s="891"/>
      <c r="N5" s="891"/>
      <c r="O5" s="891"/>
      <c r="P5" s="891"/>
      <c r="Q5" s="891"/>
      <c r="R5" s="891"/>
      <c r="S5" s="891"/>
      <c r="T5" s="891"/>
      <c r="U5" s="891"/>
      <c r="V5" s="891"/>
      <c r="W5" s="892"/>
      <c r="X5" s="893" t="s">
        <v>82</v>
      </c>
      <c r="Y5" s="894"/>
      <c r="Z5" s="894"/>
      <c r="AA5" s="895"/>
      <c r="AB5" s="896"/>
      <c r="AC5" s="896"/>
      <c r="AD5" s="897"/>
    </row>
    <row r="6" spans="1:30" ht="19.5" customHeight="1">
      <c r="A6" s="860" t="s">
        <v>83</v>
      </c>
      <c r="B6" s="861"/>
      <c r="C6" s="862"/>
      <c r="D6" s="863"/>
      <c r="E6" s="864"/>
      <c r="F6" s="864"/>
      <c r="G6" s="864"/>
      <c r="H6" s="864"/>
      <c r="I6" s="864"/>
      <c r="J6" s="864"/>
      <c r="K6" s="864" t="s">
        <v>84</v>
      </c>
      <c r="L6" s="864"/>
      <c r="M6" s="865"/>
      <c r="N6" s="866" t="s">
        <v>85</v>
      </c>
      <c r="O6" s="867"/>
      <c r="P6" s="867"/>
      <c r="Q6" s="868" t="s">
        <v>86</v>
      </c>
      <c r="R6" s="861"/>
      <c r="S6" s="861"/>
      <c r="T6" s="869"/>
      <c r="U6" s="870" t="s">
        <v>87</v>
      </c>
      <c r="V6" s="871"/>
      <c r="W6" s="871"/>
      <c r="X6" s="677"/>
      <c r="Y6" s="677"/>
      <c r="Z6" s="677"/>
      <c r="AA6" s="677"/>
      <c r="AB6" s="677"/>
      <c r="AC6" s="677"/>
      <c r="AD6" s="119" t="s">
        <v>88</v>
      </c>
    </row>
    <row r="7" spans="1:30" ht="19.5" customHeight="1">
      <c r="A7" s="872" t="s">
        <v>89</v>
      </c>
      <c r="B7" s="873"/>
      <c r="C7" s="874"/>
      <c r="D7" s="875" t="s">
        <v>209</v>
      </c>
      <c r="E7" s="873"/>
      <c r="F7" s="873"/>
      <c r="G7" s="873"/>
      <c r="H7" s="873"/>
      <c r="I7" s="873"/>
      <c r="J7" s="873"/>
      <c r="K7" s="873"/>
      <c r="L7" s="873"/>
      <c r="M7" s="873"/>
      <c r="N7" s="873"/>
      <c r="O7" s="873"/>
      <c r="P7" s="873"/>
      <c r="Q7" s="873"/>
      <c r="R7" s="873"/>
      <c r="S7" s="873"/>
      <c r="T7" s="873"/>
      <c r="U7" s="682" t="s">
        <v>90</v>
      </c>
      <c r="V7" s="683"/>
      <c r="W7" s="876"/>
      <c r="X7" s="877" t="s">
        <v>91</v>
      </c>
      <c r="Y7" s="683"/>
      <c r="Z7" s="683"/>
      <c r="AA7" s="120" t="s">
        <v>92</v>
      </c>
      <c r="AB7" s="873"/>
      <c r="AC7" s="873"/>
      <c r="AD7" s="878"/>
    </row>
    <row r="8" spans="1:30" s="60" customFormat="1" ht="19.5" customHeight="1">
      <c r="A8" s="853" t="s">
        <v>93</v>
      </c>
      <c r="B8" s="854"/>
      <c r="C8" s="854"/>
      <c r="D8" s="855"/>
      <c r="E8" s="855"/>
      <c r="F8" s="855"/>
      <c r="G8" s="855"/>
      <c r="H8" s="855"/>
      <c r="I8" s="855"/>
      <c r="J8" s="855"/>
      <c r="K8" s="856" t="s">
        <v>80</v>
      </c>
      <c r="L8" s="854"/>
      <c r="M8" s="854"/>
      <c r="N8" s="855"/>
      <c r="O8" s="855"/>
      <c r="P8" s="855"/>
      <c r="Q8" s="855"/>
      <c r="R8" s="855"/>
      <c r="S8" s="855"/>
      <c r="T8" s="855"/>
      <c r="U8" s="856" t="s">
        <v>94</v>
      </c>
      <c r="V8" s="854"/>
      <c r="W8" s="854"/>
      <c r="X8" s="855"/>
      <c r="Y8" s="855"/>
      <c r="Z8" s="855"/>
      <c r="AA8" s="855"/>
      <c r="AB8" s="855"/>
      <c r="AC8" s="855"/>
      <c r="AD8" s="857"/>
    </row>
    <row r="9" spans="1:30" s="60" customFormat="1" ht="19.5" customHeight="1">
      <c r="A9" s="858" t="s">
        <v>179</v>
      </c>
      <c r="B9" s="854"/>
      <c r="C9" s="854"/>
      <c r="D9" s="855"/>
      <c r="E9" s="855"/>
      <c r="F9" s="855"/>
      <c r="G9" s="855"/>
      <c r="H9" s="855"/>
      <c r="I9" s="855"/>
      <c r="J9" s="855"/>
      <c r="K9" s="859" t="s">
        <v>180</v>
      </c>
      <c r="L9" s="854"/>
      <c r="M9" s="854"/>
      <c r="N9" s="855"/>
      <c r="O9" s="855"/>
      <c r="P9" s="855"/>
      <c r="Q9" s="855"/>
      <c r="R9" s="855"/>
      <c r="S9" s="855"/>
      <c r="T9" s="855"/>
      <c r="U9" s="856" t="s">
        <v>95</v>
      </c>
      <c r="V9" s="854"/>
      <c r="W9" s="854"/>
      <c r="X9" s="855"/>
      <c r="Y9" s="855"/>
      <c r="Z9" s="855"/>
      <c r="AA9" s="855"/>
      <c r="AB9" s="855"/>
      <c r="AC9" s="855"/>
      <c r="AD9" s="857"/>
    </row>
    <row r="10" spans="1:30" ht="19.5" customHeight="1">
      <c r="A10" s="811" t="s">
        <v>96</v>
      </c>
      <c r="B10" s="812"/>
      <c r="C10" s="813"/>
      <c r="D10" s="814"/>
      <c r="E10" s="815"/>
      <c r="F10" s="815"/>
      <c r="G10" s="121" t="s">
        <v>97</v>
      </c>
      <c r="H10" s="815" t="s">
        <v>98</v>
      </c>
      <c r="I10" s="815"/>
      <c r="J10" s="815"/>
      <c r="K10" s="815"/>
      <c r="L10" s="815"/>
      <c r="M10" s="121" t="s">
        <v>97</v>
      </c>
      <c r="N10" s="121"/>
      <c r="O10" s="815" t="s">
        <v>99</v>
      </c>
      <c r="P10" s="815"/>
      <c r="Q10" s="815" t="s">
        <v>100</v>
      </c>
      <c r="R10" s="815"/>
      <c r="S10" s="815"/>
      <c r="T10" s="122" t="s">
        <v>33</v>
      </c>
      <c r="U10" s="815" t="s">
        <v>101</v>
      </c>
      <c r="V10" s="815"/>
      <c r="W10" s="815"/>
      <c r="X10" s="815"/>
      <c r="Y10" s="121" t="s">
        <v>32</v>
      </c>
      <c r="Z10" s="815" t="s">
        <v>102</v>
      </c>
      <c r="AA10" s="815"/>
      <c r="AB10" s="815"/>
      <c r="AC10" s="815"/>
      <c r="AD10" s="123" t="s">
        <v>34</v>
      </c>
    </row>
    <row r="11" spans="1:30" ht="19.5" customHeight="1">
      <c r="A11" s="816" t="str">
        <f>IF(フットサル大会参加申込書!$F$8="","",フットサル大会参加申込書!$F$8)</f>
        <v/>
      </c>
      <c r="B11" s="817"/>
      <c r="C11" s="817"/>
      <c r="D11" s="817"/>
      <c r="E11" s="817"/>
      <c r="F11" s="817"/>
      <c r="G11" s="817"/>
      <c r="H11" s="817"/>
      <c r="I11" s="817"/>
      <c r="J11" s="817"/>
      <c r="K11" s="818"/>
      <c r="L11" s="822" t="str">
        <f>IF(AND(N11="",N12="",N13="",N14=""),"",N11+N12+N13+N14)</f>
        <v/>
      </c>
      <c r="M11" s="823"/>
      <c r="N11" s="124"/>
      <c r="O11" s="828" t="s">
        <v>103</v>
      </c>
      <c r="P11" s="829"/>
      <c r="Q11" s="125"/>
      <c r="R11" s="830" t="str">
        <f>IF(AND(Q11="",Q12="",Q13="",Q14=""),"",Q11+Q12+Q13+Q14)</f>
        <v/>
      </c>
      <c r="S11" s="831"/>
      <c r="T11" s="837" t="str">
        <f>IF(フットサル大会参加申込書!$F$8="","",フットサル大会参加申込書!$F$8)</f>
        <v/>
      </c>
      <c r="U11" s="817"/>
      <c r="V11" s="817"/>
      <c r="W11" s="817"/>
      <c r="X11" s="817"/>
      <c r="Y11" s="817"/>
      <c r="Z11" s="817"/>
      <c r="AA11" s="817"/>
      <c r="AB11" s="817"/>
      <c r="AC11" s="817"/>
      <c r="AD11" s="838"/>
    </row>
    <row r="12" spans="1:30" ht="19.5" customHeight="1">
      <c r="A12" s="819"/>
      <c r="B12" s="820"/>
      <c r="C12" s="820"/>
      <c r="D12" s="820"/>
      <c r="E12" s="820"/>
      <c r="F12" s="820"/>
      <c r="G12" s="820"/>
      <c r="H12" s="820"/>
      <c r="I12" s="820"/>
      <c r="J12" s="820"/>
      <c r="K12" s="821"/>
      <c r="L12" s="824"/>
      <c r="M12" s="825"/>
      <c r="N12" s="126"/>
      <c r="O12" s="841" t="s">
        <v>104</v>
      </c>
      <c r="P12" s="842"/>
      <c r="Q12" s="127"/>
      <c r="R12" s="832"/>
      <c r="S12" s="833"/>
      <c r="T12" s="839"/>
      <c r="U12" s="820"/>
      <c r="V12" s="820"/>
      <c r="W12" s="820"/>
      <c r="X12" s="820"/>
      <c r="Y12" s="820"/>
      <c r="Z12" s="820"/>
      <c r="AA12" s="820"/>
      <c r="AB12" s="820"/>
      <c r="AC12" s="820"/>
      <c r="AD12" s="840"/>
    </row>
    <row r="13" spans="1:30" ht="19.5" customHeight="1">
      <c r="A13" s="843"/>
      <c r="B13" s="844"/>
      <c r="C13" s="844"/>
      <c r="D13" s="844"/>
      <c r="E13" s="844"/>
      <c r="F13" s="844"/>
      <c r="G13" s="844"/>
      <c r="H13" s="844"/>
      <c r="I13" s="844"/>
      <c r="J13" s="844"/>
      <c r="K13" s="845"/>
      <c r="L13" s="824"/>
      <c r="M13" s="825"/>
      <c r="N13" s="128"/>
      <c r="O13" s="846" t="s">
        <v>105</v>
      </c>
      <c r="P13" s="847"/>
      <c r="Q13" s="129"/>
      <c r="R13" s="832"/>
      <c r="S13" s="834"/>
      <c r="T13" s="844"/>
      <c r="U13" s="844"/>
      <c r="V13" s="844"/>
      <c r="W13" s="844"/>
      <c r="X13" s="844"/>
      <c r="Y13" s="844"/>
      <c r="Z13" s="844"/>
      <c r="AA13" s="844"/>
      <c r="AB13" s="844"/>
      <c r="AC13" s="844"/>
      <c r="AD13" s="848"/>
    </row>
    <row r="14" spans="1:30" ht="19.5" customHeight="1">
      <c r="A14" s="843"/>
      <c r="B14" s="844"/>
      <c r="C14" s="844"/>
      <c r="D14" s="117" t="s">
        <v>106</v>
      </c>
      <c r="E14" s="791"/>
      <c r="F14" s="791"/>
      <c r="G14" s="791"/>
      <c r="H14" s="117" t="s">
        <v>106</v>
      </c>
      <c r="I14" s="790"/>
      <c r="J14" s="790"/>
      <c r="K14" s="849"/>
      <c r="L14" s="826"/>
      <c r="M14" s="827"/>
      <c r="N14" s="130"/>
      <c r="O14" s="850" t="s">
        <v>107</v>
      </c>
      <c r="P14" s="851"/>
      <c r="Q14" s="131"/>
      <c r="R14" s="835"/>
      <c r="S14" s="836"/>
      <c r="T14" s="844"/>
      <c r="U14" s="844"/>
      <c r="V14" s="844"/>
      <c r="W14" s="117" t="s">
        <v>106</v>
      </c>
      <c r="X14" s="791"/>
      <c r="Y14" s="791"/>
      <c r="Z14" s="791"/>
      <c r="AA14" s="117" t="s">
        <v>106</v>
      </c>
      <c r="AB14" s="790"/>
      <c r="AC14" s="790"/>
      <c r="AD14" s="852"/>
    </row>
    <row r="15" spans="1:30" ht="19.5" customHeight="1" thickBot="1">
      <c r="A15" s="789" t="s">
        <v>108</v>
      </c>
      <c r="B15" s="790"/>
      <c r="C15" s="790"/>
      <c r="D15" s="790"/>
      <c r="E15" s="790"/>
      <c r="F15" s="132" t="s">
        <v>32</v>
      </c>
      <c r="G15" s="791" t="s">
        <v>109</v>
      </c>
      <c r="H15" s="791"/>
      <c r="I15" s="791"/>
      <c r="J15" s="791"/>
      <c r="K15" s="792"/>
      <c r="L15" s="793"/>
      <c r="M15" s="794"/>
      <c r="N15" s="795"/>
      <c r="O15" s="796" t="s">
        <v>99</v>
      </c>
      <c r="P15" s="797"/>
      <c r="Q15" s="798"/>
      <c r="R15" s="799"/>
      <c r="S15" s="800"/>
      <c r="T15" s="790" t="s">
        <v>109</v>
      </c>
      <c r="U15" s="790"/>
      <c r="V15" s="790"/>
      <c r="W15" s="790"/>
      <c r="X15" s="790"/>
      <c r="Y15" s="132" t="s">
        <v>32</v>
      </c>
      <c r="Z15" s="791" t="s">
        <v>108</v>
      </c>
      <c r="AA15" s="791"/>
      <c r="AB15" s="791"/>
      <c r="AC15" s="791"/>
      <c r="AD15" s="801"/>
    </row>
    <row r="16" spans="1:30" ht="19.5" customHeight="1">
      <c r="A16" s="802" t="str">
        <f>IF(フットサル大会参加申込書!$G$19="","",フットサル大会参加申込書!$G$19)</f>
        <v/>
      </c>
      <c r="B16" s="803"/>
      <c r="C16" s="803"/>
      <c r="D16" s="803"/>
      <c r="E16" s="803"/>
      <c r="F16" s="803"/>
      <c r="G16" s="803"/>
      <c r="H16" s="803"/>
      <c r="I16" s="803"/>
      <c r="J16" s="803"/>
      <c r="K16" s="803"/>
      <c r="L16" s="804"/>
      <c r="M16" s="805" t="s">
        <v>110</v>
      </c>
      <c r="N16" s="806"/>
      <c r="O16" s="807"/>
      <c r="P16" s="808" t="s">
        <v>110</v>
      </c>
      <c r="Q16" s="806"/>
      <c r="R16" s="806"/>
      <c r="S16" s="809" t="str">
        <f>IF(フットサル大会参加申込書!$G$19="","",フットサル大会参加申込書!$G$19)</f>
        <v/>
      </c>
      <c r="T16" s="803"/>
      <c r="U16" s="803"/>
      <c r="V16" s="803"/>
      <c r="W16" s="803"/>
      <c r="X16" s="803"/>
      <c r="Y16" s="803"/>
      <c r="Z16" s="803"/>
      <c r="AA16" s="803"/>
      <c r="AB16" s="803"/>
      <c r="AC16" s="803"/>
      <c r="AD16" s="810"/>
    </row>
    <row r="17" spans="1:30" ht="19.5" customHeight="1">
      <c r="A17" s="765" t="s">
        <v>111</v>
      </c>
      <c r="B17" s="766"/>
      <c r="C17" s="766"/>
      <c r="D17" s="766"/>
      <c r="E17" s="766"/>
      <c r="F17" s="766"/>
      <c r="G17" s="766"/>
      <c r="H17" s="767"/>
      <c r="I17" s="768" t="s">
        <v>112</v>
      </c>
      <c r="J17" s="769"/>
      <c r="K17" s="769"/>
      <c r="L17" s="770"/>
      <c r="M17" s="774" t="s">
        <v>113</v>
      </c>
      <c r="N17" s="774" t="s">
        <v>114</v>
      </c>
      <c r="O17" s="776" t="s">
        <v>115</v>
      </c>
      <c r="P17" s="763" t="s">
        <v>115</v>
      </c>
      <c r="Q17" s="774" t="s">
        <v>114</v>
      </c>
      <c r="R17" s="774" t="s">
        <v>113</v>
      </c>
      <c r="S17" s="778" t="s">
        <v>116</v>
      </c>
      <c r="T17" s="779"/>
      <c r="U17" s="779"/>
      <c r="V17" s="779"/>
      <c r="W17" s="780" t="s">
        <v>111</v>
      </c>
      <c r="X17" s="781"/>
      <c r="Y17" s="781"/>
      <c r="Z17" s="781"/>
      <c r="AA17" s="781"/>
      <c r="AB17" s="781"/>
      <c r="AC17" s="781"/>
      <c r="AD17" s="782"/>
    </row>
    <row r="18" spans="1:30" ht="19.5" customHeight="1">
      <c r="A18" s="783" t="s">
        <v>117</v>
      </c>
      <c r="B18" s="784"/>
      <c r="C18" s="785" t="s">
        <v>104</v>
      </c>
      <c r="D18" s="772"/>
      <c r="E18" s="784"/>
      <c r="F18" s="785" t="s">
        <v>103</v>
      </c>
      <c r="G18" s="772"/>
      <c r="H18" s="772"/>
      <c r="I18" s="771"/>
      <c r="J18" s="772"/>
      <c r="K18" s="772"/>
      <c r="L18" s="773"/>
      <c r="M18" s="775"/>
      <c r="N18" s="775"/>
      <c r="O18" s="777"/>
      <c r="P18" s="764"/>
      <c r="Q18" s="775"/>
      <c r="R18" s="775"/>
      <c r="S18" s="780"/>
      <c r="T18" s="781"/>
      <c r="U18" s="781"/>
      <c r="V18" s="781"/>
      <c r="W18" s="786" t="s">
        <v>118</v>
      </c>
      <c r="X18" s="787"/>
      <c r="Y18" s="787"/>
      <c r="Z18" s="787" t="s">
        <v>119</v>
      </c>
      <c r="AA18" s="787"/>
      <c r="AB18" s="787"/>
      <c r="AC18" s="787" t="s">
        <v>120</v>
      </c>
      <c r="AD18" s="788"/>
    </row>
    <row r="19" spans="1:30" ht="19.5" customHeight="1">
      <c r="A19" s="750"/>
      <c r="B19" s="751"/>
      <c r="C19" s="752"/>
      <c r="D19" s="753"/>
      <c r="E19" s="751"/>
      <c r="F19" s="752"/>
      <c r="G19" s="753"/>
      <c r="H19" s="753"/>
      <c r="I19" s="754" t="str">
        <f>IF(N19="","",(VLOOKUP(N19,'メンバー提出用紙 (編集用)'!$A$14:$Q$33,3,FALSE)))</f>
        <v/>
      </c>
      <c r="J19" s="754"/>
      <c r="K19" s="754"/>
      <c r="L19" s="754"/>
      <c r="M19" s="98" t="str">
        <f>IF(N19="","",(VLOOKUP(N19,'メンバー提出用紙 (編集用)'!$A$14:$Q$33,14,FALSE)))</f>
        <v/>
      </c>
      <c r="N19" s="97"/>
      <c r="O19" s="99" t="str">
        <f>IF(N19="","",(VLOOKUP(N19,'メンバー提出用紙 (編集用)'!$A$14:$Q$33,2,FALSE)))</f>
        <v/>
      </c>
      <c r="P19" s="62" t="str">
        <f>IF(Q19="","",(VLOOKUP(Q19,'メンバー提出用紙 (編集用)'!$A$14:$Q$33,2,FALSE)))</f>
        <v/>
      </c>
      <c r="Q19" s="111"/>
      <c r="R19" s="63" t="str">
        <f>IF(Q19="","",(VLOOKUP(Q19,'メンバー提出用紙 (編集用)'!$A$14:$Q$33,14,FALSE)))</f>
        <v/>
      </c>
      <c r="S19" s="755" t="str">
        <f>IF(Q19="","",(VLOOKUP(Q19,'メンバー提出用紙 (編集用)'!$A$14:$Q$33,3,FALSE)))</f>
        <v/>
      </c>
      <c r="T19" s="756"/>
      <c r="U19" s="756"/>
      <c r="V19" s="757"/>
      <c r="W19" s="674"/>
      <c r="X19" s="675"/>
      <c r="Y19" s="758"/>
      <c r="Z19" s="759"/>
      <c r="AA19" s="760"/>
      <c r="AB19" s="761"/>
      <c r="AC19" s="759"/>
      <c r="AD19" s="762"/>
    </row>
    <row r="20" spans="1:30" ht="19.5" customHeight="1">
      <c r="A20" s="746"/>
      <c r="B20" s="747"/>
      <c r="C20" s="748"/>
      <c r="D20" s="749"/>
      <c r="E20" s="747"/>
      <c r="F20" s="748"/>
      <c r="G20" s="749"/>
      <c r="H20" s="749"/>
      <c r="I20" s="630" t="str">
        <f>IF(N20="","",(VLOOKUP(N20,'メンバー提出用紙 (編集用)'!$A$14:$Q$33,3,FALSE)))</f>
        <v/>
      </c>
      <c r="J20" s="630"/>
      <c r="K20" s="630"/>
      <c r="L20" s="630"/>
      <c r="M20" s="101"/>
      <c r="N20" s="100"/>
      <c r="O20" s="102" t="str">
        <f>IF(N20="","",(VLOOKUP(N20,'メンバー提出用紙 (編集用)'!$A$14:$Q$33,2,FALSE)))</f>
        <v/>
      </c>
      <c r="P20" s="95" t="str">
        <f>IF(Q20="","",(VLOOKUP(Q20,'メンバー提出用紙 (編集用)'!$A$14:$Q$33,2,FALSE)))</f>
        <v/>
      </c>
      <c r="Q20" s="110"/>
      <c r="R20" s="63" t="str">
        <f>IF(Q20="","",(VLOOKUP(Q20,'メンバー提出用紙 (編集用)'!$A$14:$Q$33,14,FALSE)))</f>
        <v/>
      </c>
      <c r="S20" s="743" t="str">
        <f>IF(Q20="","",(VLOOKUP(Q20,'メンバー提出用紙 (編集用)'!$A$14:$Q$33,3,FALSE)))</f>
        <v/>
      </c>
      <c r="T20" s="744"/>
      <c r="U20" s="744"/>
      <c r="V20" s="745"/>
      <c r="W20" s="637"/>
      <c r="X20" s="638"/>
      <c r="Y20" s="639"/>
      <c r="Z20" s="635"/>
      <c r="AA20" s="640"/>
      <c r="AB20" s="641"/>
      <c r="AC20" s="635"/>
      <c r="AD20" s="636"/>
    </row>
    <row r="21" spans="1:30" ht="19.5" customHeight="1">
      <c r="A21" s="746"/>
      <c r="B21" s="747"/>
      <c r="C21" s="748"/>
      <c r="D21" s="749"/>
      <c r="E21" s="747"/>
      <c r="F21" s="748"/>
      <c r="G21" s="749"/>
      <c r="H21" s="749"/>
      <c r="I21" s="630" t="str">
        <f>IF(N21="","",(VLOOKUP(N21,'メンバー提出用紙 (編集用)'!$A$14:$Q$33,3,FALSE)))</f>
        <v/>
      </c>
      <c r="J21" s="630"/>
      <c r="K21" s="630"/>
      <c r="L21" s="630"/>
      <c r="M21" s="101"/>
      <c r="N21" s="100"/>
      <c r="O21" s="102" t="str">
        <f>IF(N21="","",(VLOOKUP(N21,'メンバー提出用紙 (編集用)'!$A$14:$Q$33,2,FALSE)))</f>
        <v/>
      </c>
      <c r="P21" s="95" t="str">
        <f>IF(Q21="","",(VLOOKUP(Q21,'メンバー提出用紙 (編集用)'!$A$14:$Q$33,2,FALSE)))</f>
        <v/>
      </c>
      <c r="Q21" s="110"/>
      <c r="R21" s="63" t="str">
        <f>IF(Q21="","",(VLOOKUP(Q21,'メンバー提出用紙 (編集用)'!$A$14:$Q$33,14,FALSE)))</f>
        <v/>
      </c>
      <c r="S21" s="743" t="str">
        <f>IF(Q21="","",(VLOOKUP(Q21,'メンバー提出用紙 (編集用)'!$A$14:$Q$33,3,FALSE)))</f>
        <v/>
      </c>
      <c r="T21" s="744"/>
      <c r="U21" s="744"/>
      <c r="V21" s="745"/>
      <c r="W21" s="637"/>
      <c r="X21" s="638"/>
      <c r="Y21" s="639"/>
      <c r="Z21" s="635"/>
      <c r="AA21" s="640"/>
      <c r="AB21" s="641"/>
      <c r="AC21" s="635"/>
      <c r="AD21" s="636"/>
    </row>
    <row r="22" spans="1:30" ht="19.5" customHeight="1">
      <c r="A22" s="746"/>
      <c r="B22" s="747"/>
      <c r="C22" s="748"/>
      <c r="D22" s="749"/>
      <c r="E22" s="747"/>
      <c r="F22" s="748"/>
      <c r="G22" s="749"/>
      <c r="H22" s="749"/>
      <c r="I22" s="630" t="str">
        <f>IF(N22="","",(VLOOKUP(N22,'メンバー提出用紙 (編集用)'!$A$14:$Q$33,3,FALSE)))</f>
        <v/>
      </c>
      <c r="J22" s="630"/>
      <c r="K22" s="630"/>
      <c r="L22" s="630"/>
      <c r="M22" s="101"/>
      <c r="N22" s="100"/>
      <c r="O22" s="102" t="str">
        <f>IF(N22="","",(VLOOKUP(N22,'メンバー提出用紙 (編集用)'!$A$14:$Q$33,2,FALSE)))</f>
        <v/>
      </c>
      <c r="P22" s="95" t="str">
        <f>IF(Q22="","",(VLOOKUP(Q22,'メンバー提出用紙 (編集用)'!$A$14:$Q$33,2,FALSE)))</f>
        <v/>
      </c>
      <c r="Q22" s="110"/>
      <c r="R22" s="63" t="str">
        <f>IF(Q22="","",(VLOOKUP(Q22,'メンバー提出用紙 (編集用)'!$A$14:$Q$33,14,FALSE)))</f>
        <v/>
      </c>
      <c r="S22" s="743" t="str">
        <f>IF(Q22="","",(VLOOKUP(Q22,'メンバー提出用紙 (編集用)'!$A$14:$Q$33,3,FALSE)))</f>
        <v/>
      </c>
      <c r="T22" s="744"/>
      <c r="U22" s="744"/>
      <c r="V22" s="745"/>
      <c r="W22" s="637"/>
      <c r="X22" s="638"/>
      <c r="Y22" s="639"/>
      <c r="Z22" s="635"/>
      <c r="AA22" s="640"/>
      <c r="AB22" s="641"/>
      <c r="AC22" s="635"/>
      <c r="AD22" s="636"/>
    </row>
    <row r="23" spans="1:30" ht="19.5" customHeight="1">
      <c r="A23" s="746"/>
      <c r="B23" s="747"/>
      <c r="C23" s="748"/>
      <c r="D23" s="749"/>
      <c r="E23" s="747"/>
      <c r="F23" s="748"/>
      <c r="G23" s="749"/>
      <c r="H23" s="749"/>
      <c r="I23" s="630" t="str">
        <f>IF(N23="","",(VLOOKUP(N23,'メンバー提出用紙 (編集用)'!$A$14:$Q$33,3,FALSE)))</f>
        <v/>
      </c>
      <c r="J23" s="630"/>
      <c r="K23" s="630"/>
      <c r="L23" s="630"/>
      <c r="M23" s="101"/>
      <c r="N23" s="100"/>
      <c r="O23" s="102" t="str">
        <f>IF(N23="","",(VLOOKUP(N23,'メンバー提出用紙 (編集用)'!$A$14:$Q$33,2,FALSE)))</f>
        <v/>
      </c>
      <c r="P23" s="95" t="str">
        <f>IF(Q23="","",(VLOOKUP(Q23,'メンバー提出用紙 (編集用)'!$A$14:$Q$33,2,FALSE)))</f>
        <v/>
      </c>
      <c r="Q23" s="110"/>
      <c r="R23" s="63" t="str">
        <f>IF(Q23="","",(VLOOKUP(Q23,'メンバー提出用紙 (編集用)'!$A$14:$Q$33,14,FALSE)))</f>
        <v/>
      </c>
      <c r="S23" s="743" t="str">
        <f>IF(Q23="","",(VLOOKUP(Q23,'メンバー提出用紙 (編集用)'!$A$14:$Q$33,3,FALSE)))</f>
        <v/>
      </c>
      <c r="T23" s="744"/>
      <c r="U23" s="744"/>
      <c r="V23" s="745"/>
      <c r="W23" s="637"/>
      <c r="X23" s="638"/>
      <c r="Y23" s="639"/>
      <c r="Z23" s="635"/>
      <c r="AA23" s="640"/>
      <c r="AB23" s="641"/>
      <c r="AC23" s="635"/>
      <c r="AD23" s="636"/>
    </row>
    <row r="24" spans="1:30" ht="19.5" customHeight="1">
      <c r="A24" s="746"/>
      <c r="B24" s="747"/>
      <c r="C24" s="748"/>
      <c r="D24" s="749"/>
      <c r="E24" s="747"/>
      <c r="F24" s="748"/>
      <c r="G24" s="749"/>
      <c r="H24" s="749"/>
      <c r="I24" s="630" t="str">
        <f>IF(N24="","",(VLOOKUP(N24,'メンバー提出用紙 (編集用)'!$A$14:$Q$33,3,FALSE)))</f>
        <v/>
      </c>
      <c r="J24" s="630"/>
      <c r="K24" s="630"/>
      <c r="L24" s="630"/>
      <c r="M24" s="101"/>
      <c r="N24" s="100"/>
      <c r="O24" s="102" t="str">
        <f>IF(N24="","",(VLOOKUP(N24,'メンバー提出用紙 (編集用)'!$A$14:$Q$33,2,FALSE)))</f>
        <v/>
      </c>
      <c r="P24" s="95" t="str">
        <f>IF(Q24="","",(VLOOKUP(Q24,'メンバー提出用紙 (編集用)'!$A$14:$Q$33,2,FALSE)))</f>
        <v/>
      </c>
      <c r="Q24" s="110"/>
      <c r="R24" s="63" t="str">
        <f>IF(Q24="","",(VLOOKUP(Q24,'メンバー提出用紙 (編集用)'!$A$14:$Q$33,14,FALSE)))</f>
        <v/>
      </c>
      <c r="S24" s="743" t="str">
        <f>IF(Q24="","",(VLOOKUP(Q24,'メンバー提出用紙 (編集用)'!$A$14:$Q$33,3,FALSE)))</f>
        <v/>
      </c>
      <c r="T24" s="744"/>
      <c r="U24" s="744"/>
      <c r="V24" s="745"/>
      <c r="W24" s="637"/>
      <c r="X24" s="638"/>
      <c r="Y24" s="639"/>
      <c r="Z24" s="635"/>
      <c r="AA24" s="640"/>
      <c r="AB24" s="641"/>
      <c r="AC24" s="635"/>
      <c r="AD24" s="636"/>
    </row>
    <row r="25" spans="1:30" ht="19.5" customHeight="1">
      <c r="A25" s="746"/>
      <c r="B25" s="747"/>
      <c r="C25" s="748"/>
      <c r="D25" s="749"/>
      <c r="E25" s="747"/>
      <c r="F25" s="748"/>
      <c r="G25" s="749"/>
      <c r="H25" s="749"/>
      <c r="I25" s="630" t="str">
        <f>IF(N25="","",(VLOOKUP(N25,'メンバー提出用紙 (編集用)'!$A$14:$Q$33,3,FALSE)))</f>
        <v/>
      </c>
      <c r="J25" s="630"/>
      <c r="K25" s="630"/>
      <c r="L25" s="630"/>
      <c r="M25" s="101"/>
      <c r="N25" s="100"/>
      <c r="O25" s="102" t="str">
        <f>IF(N25="","",(VLOOKUP(N25,'メンバー提出用紙 (編集用)'!$A$14:$Q$33,2,FALSE)))</f>
        <v/>
      </c>
      <c r="P25" s="95" t="str">
        <f>IF(Q25="","",(VLOOKUP(Q25,'メンバー提出用紙 (編集用)'!$A$14:$Q$33,2,FALSE)))</f>
        <v/>
      </c>
      <c r="Q25" s="110"/>
      <c r="R25" s="63" t="str">
        <f>IF(Q25="","",(VLOOKUP(Q25,'メンバー提出用紙 (編集用)'!$A$14:$Q$33,14,FALSE)))</f>
        <v/>
      </c>
      <c r="S25" s="743" t="str">
        <f>IF(Q25="","",(VLOOKUP(Q25,'メンバー提出用紙 (編集用)'!$A$14:$Q$33,3,FALSE)))</f>
        <v/>
      </c>
      <c r="T25" s="744"/>
      <c r="U25" s="744"/>
      <c r="V25" s="745"/>
      <c r="W25" s="637"/>
      <c r="X25" s="638"/>
      <c r="Y25" s="639"/>
      <c r="Z25" s="635"/>
      <c r="AA25" s="640"/>
      <c r="AB25" s="641"/>
      <c r="AC25" s="635"/>
      <c r="AD25" s="636"/>
    </row>
    <row r="26" spans="1:30" ht="19.5" customHeight="1">
      <c r="A26" s="746"/>
      <c r="B26" s="747"/>
      <c r="C26" s="748"/>
      <c r="D26" s="749"/>
      <c r="E26" s="747"/>
      <c r="F26" s="748"/>
      <c r="G26" s="749"/>
      <c r="H26" s="749"/>
      <c r="I26" s="630" t="str">
        <f>IF(N26="","",(VLOOKUP(N26,'メンバー提出用紙 (編集用)'!$A$14:$Q$33,3,FALSE)))</f>
        <v/>
      </c>
      <c r="J26" s="630"/>
      <c r="K26" s="630"/>
      <c r="L26" s="630"/>
      <c r="M26" s="101"/>
      <c r="N26" s="100"/>
      <c r="O26" s="102" t="str">
        <f>IF(N26="","",(VLOOKUP(N26,'メンバー提出用紙 (編集用)'!$A$14:$Q$33,2,FALSE)))</f>
        <v/>
      </c>
      <c r="P26" s="95" t="str">
        <f>IF(Q26="","",(VLOOKUP(Q26,'メンバー提出用紙 (編集用)'!$A$14:$Q$33,2,FALSE)))</f>
        <v/>
      </c>
      <c r="Q26" s="110"/>
      <c r="R26" s="63" t="str">
        <f>IF(Q26="","",(VLOOKUP(Q26,'メンバー提出用紙 (編集用)'!$A$14:$Q$33,14,FALSE)))</f>
        <v/>
      </c>
      <c r="S26" s="743" t="str">
        <f>IF(Q26="","",(VLOOKUP(Q26,'メンバー提出用紙 (編集用)'!$A$14:$Q$33,3,FALSE)))</f>
        <v/>
      </c>
      <c r="T26" s="744"/>
      <c r="U26" s="744"/>
      <c r="V26" s="745"/>
      <c r="W26" s="637"/>
      <c r="X26" s="638"/>
      <c r="Y26" s="639"/>
      <c r="Z26" s="635"/>
      <c r="AA26" s="640"/>
      <c r="AB26" s="641"/>
      <c r="AC26" s="635"/>
      <c r="AD26" s="636"/>
    </row>
    <row r="27" spans="1:30" ht="19.5" customHeight="1">
      <c r="A27" s="746"/>
      <c r="B27" s="747"/>
      <c r="C27" s="748"/>
      <c r="D27" s="749"/>
      <c r="E27" s="747"/>
      <c r="F27" s="748"/>
      <c r="G27" s="749"/>
      <c r="H27" s="749"/>
      <c r="I27" s="630" t="str">
        <f>IF(N27="","",(VLOOKUP(N27,'メンバー提出用紙 (編集用)'!$A$14:$Q$33,3,FALSE)))</f>
        <v/>
      </c>
      <c r="J27" s="630"/>
      <c r="K27" s="630"/>
      <c r="L27" s="630"/>
      <c r="M27" s="101"/>
      <c r="N27" s="100"/>
      <c r="O27" s="102" t="str">
        <f>IF(N27="","",(VLOOKUP(N27,'メンバー提出用紙 (編集用)'!$A$14:$Q$33,2,FALSE)))</f>
        <v/>
      </c>
      <c r="P27" s="95" t="str">
        <f>IF(Q27="","",(VLOOKUP(Q27,'メンバー提出用紙 (編集用)'!$A$14:$Q$33,2,FALSE)))</f>
        <v/>
      </c>
      <c r="Q27" s="110"/>
      <c r="R27" s="63" t="str">
        <f>IF(Q27="","",(VLOOKUP(Q27,'メンバー提出用紙 (編集用)'!$A$14:$Q$33,14,FALSE)))</f>
        <v/>
      </c>
      <c r="S27" s="743" t="str">
        <f>IF(Q27="","",(VLOOKUP(Q27,'メンバー提出用紙 (編集用)'!$A$14:$Q$33,3,FALSE)))</f>
        <v/>
      </c>
      <c r="T27" s="744"/>
      <c r="U27" s="744"/>
      <c r="V27" s="745"/>
      <c r="W27" s="637"/>
      <c r="X27" s="638"/>
      <c r="Y27" s="639"/>
      <c r="Z27" s="635"/>
      <c r="AA27" s="640"/>
      <c r="AB27" s="641"/>
      <c r="AC27" s="635"/>
      <c r="AD27" s="636"/>
    </row>
    <row r="28" spans="1:30" ht="19.5" customHeight="1">
      <c r="A28" s="746"/>
      <c r="B28" s="747"/>
      <c r="C28" s="748"/>
      <c r="D28" s="749"/>
      <c r="E28" s="747"/>
      <c r="F28" s="748"/>
      <c r="G28" s="749"/>
      <c r="H28" s="749"/>
      <c r="I28" s="630" t="str">
        <f>IF(N28="","",(VLOOKUP(N28,'メンバー提出用紙 (編集用)'!$A$14:$Q$33,3,FALSE)))</f>
        <v/>
      </c>
      <c r="J28" s="630"/>
      <c r="K28" s="630"/>
      <c r="L28" s="630"/>
      <c r="M28" s="101"/>
      <c r="N28" s="100"/>
      <c r="O28" s="102" t="str">
        <f>IF(N28="","",(VLOOKUP(N28,'メンバー提出用紙 (編集用)'!$A$14:$Q$33,2,FALSE)))</f>
        <v/>
      </c>
      <c r="P28" s="95" t="str">
        <f>IF(Q28="","",(VLOOKUP(Q28,'メンバー提出用紙 (編集用)'!$A$14:$Q$33,2,FALSE)))</f>
        <v/>
      </c>
      <c r="Q28" s="110"/>
      <c r="R28" s="63" t="str">
        <f>IF(Q28="","",(VLOOKUP(Q28,'メンバー提出用紙 (編集用)'!$A$14:$Q$33,14,FALSE)))</f>
        <v/>
      </c>
      <c r="S28" s="743" t="str">
        <f>IF(Q28="","",(VLOOKUP(Q28,'メンバー提出用紙 (編集用)'!$A$14:$Q$33,3,FALSE)))</f>
        <v/>
      </c>
      <c r="T28" s="744"/>
      <c r="U28" s="744"/>
      <c r="V28" s="745"/>
      <c r="W28" s="637"/>
      <c r="X28" s="638"/>
      <c r="Y28" s="639"/>
      <c r="Z28" s="635"/>
      <c r="AA28" s="640"/>
      <c r="AB28" s="641"/>
      <c r="AC28" s="635"/>
      <c r="AD28" s="636"/>
    </row>
    <row r="29" spans="1:30" ht="19.5" customHeight="1">
      <c r="A29" s="746"/>
      <c r="B29" s="747"/>
      <c r="C29" s="748"/>
      <c r="D29" s="749"/>
      <c r="E29" s="747"/>
      <c r="F29" s="748"/>
      <c r="G29" s="749"/>
      <c r="H29" s="749"/>
      <c r="I29" s="630" t="str">
        <f>IF(N29="","",(VLOOKUP(N29,'メンバー提出用紙 (編集用)'!$A$14:$Q$33,3,FALSE)))</f>
        <v/>
      </c>
      <c r="J29" s="630"/>
      <c r="K29" s="630"/>
      <c r="L29" s="630"/>
      <c r="M29" s="101"/>
      <c r="N29" s="100"/>
      <c r="O29" s="102" t="str">
        <f>IF(N29="","",(VLOOKUP(N29,'メンバー提出用紙 (編集用)'!$A$14:$Q$33,2,FALSE)))</f>
        <v/>
      </c>
      <c r="P29" s="95" t="str">
        <f>IF(Q29="","",(VLOOKUP(Q29,'メンバー提出用紙 (編集用)'!$A$14:$Q$33,2,FALSE)))</f>
        <v/>
      </c>
      <c r="Q29" s="110"/>
      <c r="R29" s="63" t="str">
        <f>IF(Q29="","",(VLOOKUP(Q29,'メンバー提出用紙 (編集用)'!$A$14:$Q$33,14,FALSE)))</f>
        <v/>
      </c>
      <c r="S29" s="743" t="str">
        <f>IF(Q29="","",(VLOOKUP(Q29,'メンバー提出用紙 (編集用)'!$A$14:$Q$33,3,FALSE)))</f>
        <v/>
      </c>
      <c r="T29" s="744"/>
      <c r="U29" s="744"/>
      <c r="V29" s="745"/>
      <c r="W29" s="637"/>
      <c r="X29" s="638"/>
      <c r="Y29" s="639"/>
      <c r="Z29" s="635"/>
      <c r="AA29" s="640"/>
      <c r="AB29" s="641"/>
      <c r="AC29" s="635"/>
      <c r="AD29" s="636"/>
    </row>
    <row r="30" spans="1:30" ht="19.5" customHeight="1">
      <c r="A30" s="746"/>
      <c r="B30" s="747"/>
      <c r="C30" s="748"/>
      <c r="D30" s="749"/>
      <c r="E30" s="747"/>
      <c r="F30" s="748"/>
      <c r="G30" s="749"/>
      <c r="H30" s="749"/>
      <c r="I30" s="630" t="str">
        <f>IF(N30="","",(VLOOKUP(N30,'メンバー提出用紙 (編集用)'!$A$14:$Q$33,3,FALSE)))</f>
        <v/>
      </c>
      <c r="J30" s="630"/>
      <c r="K30" s="630"/>
      <c r="L30" s="630"/>
      <c r="M30" s="101"/>
      <c r="N30" s="100"/>
      <c r="O30" s="102" t="str">
        <f>IF(N30="","",(VLOOKUP(N30,'メンバー提出用紙 (編集用)'!$A$14:$Q$33,2,FALSE)))</f>
        <v/>
      </c>
      <c r="P30" s="95" t="str">
        <f>IF(Q30="","",(VLOOKUP(Q30,'メンバー提出用紙 (編集用)'!$A$14:$Q$33,2,FALSE)))</f>
        <v/>
      </c>
      <c r="Q30" s="110"/>
      <c r="R30" s="63" t="str">
        <f>IF(Q30="","",(VLOOKUP(Q30,'メンバー提出用紙 (編集用)'!$A$14:$Q$33,14,FALSE)))</f>
        <v/>
      </c>
      <c r="S30" s="743" t="str">
        <f>IF(Q30="","",(VLOOKUP(Q30,'メンバー提出用紙 (編集用)'!$A$14:$Q$33,3,FALSE)))</f>
        <v/>
      </c>
      <c r="T30" s="744"/>
      <c r="U30" s="744"/>
      <c r="V30" s="745"/>
      <c r="W30" s="637"/>
      <c r="X30" s="638"/>
      <c r="Y30" s="639"/>
      <c r="Z30" s="635"/>
      <c r="AA30" s="640"/>
      <c r="AB30" s="641"/>
      <c r="AC30" s="635"/>
      <c r="AD30" s="636"/>
    </row>
    <row r="31" spans="1:30" ht="19.5" customHeight="1">
      <c r="A31" s="746"/>
      <c r="B31" s="747"/>
      <c r="C31" s="748"/>
      <c r="D31" s="749"/>
      <c r="E31" s="747"/>
      <c r="F31" s="748"/>
      <c r="G31" s="749"/>
      <c r="H31" s="749"/>
      <c r="I31" s="630" t="str">
        <f>IF(N31="","",(VLOOKUP(N31,'メンバー提出用紙 (編集用)'!$A$14:$Q$33,3,FALSE)))</f>
        <v/>
      </c>
      <c r="J31" s="630"/>
      <c r="K31" s="630"/>
      <c r="L31" s="630"/>
      <c r="M31" s="101"/>
      <c r="N31" s="100"/>
      <c r="O31" s="102" t="str">
        <f>IF(N31="","",(VLOOKUP(N31,'メンバー提出用紙 (編集用)'!$A$14:$Q$33,2,FALSE)))</f>
        <v/>
      </c>
      <c r="P31" s="95" t="str">
        <f>IF(Q31="","",(VLOOKUP(Q31,'メンバー提出用紙 (編集用)'!$A$14:$Q$33,2,FALSE)))</f>
        <v/>
      </c>
      <c r="Q31" s="110"/>
      <c r="R31" s="63" t="str">
        <f>IF(Q31="","",(VLOOKUP(Q31,'メンバー提出用紙 (編集用)'!$A$14:$Q$33,14,FALSE)))</f>
        <v/>
      </c>
      <c r="S31" s="743" t="str">
        <f>IF(Q31="","",(VLOOKUP(Q31,'メンバー提出用紙 (編集用)'!$A$14:$Q$33,3,FALSE)))</f>
        <v/>
      </c>
      <c r="T31" s="744"/>
      <c r="U31" s="744"/>
      <c r="V31" s="745"/>
      <c r="W31" s="637"/>
      <c r="X31" s="638"/>
      <c r="Y31" s="639"/>
      <c r="Z31" s="635"/>
      <c r="AA31" s="640"/>
      <c r="AB31" s="641"/>
      <c r="AC31" s="635"/>
      <c r="AD31" s="636"/>
    </row>
    <row r="32" spans="1:30" ht="19.5" customHeight="1" thickBot="1">
      <c r="A32" s="657"/>
      <c r="B32" s="658"/>
      <c r="C32" s="741"/>
      <c r="D32" s="742"/>
      <c r="E32" s="658"/>
      <c r="F32" s="741"/>
      <c r="G32" s="742"/>
      <c r="H32" s="742"/>
      <c r="I32" s="631" t="str">
        <f>IF(N32="","",(VLOOKUP(N32,'メンバー提出用紙 (編集用)'!$A$14:$Q$33,3,FALSE)))</f>
        <v/>
      </c>
      <c r="J32" s="631"/>
      <c r="K32" s="631"/>
      <c r="L32" s="631"/>
      <c r="M32" s="104"/>
      <c r="N32" s="103"/>
      <c r="O32" s="105" t="str">
        <f>IF(N32="","",(VLOOKUP(N32,'メンバー提出用紙 (編集用)'!$A$14:$Q$33,2,FALSE)))</f>
        <v/>
      </c>
      <c r="P32" s="96" t="str">
        <f>IF(Q32="","",(VLOOKUP(Q32,'メンバー提出用紙 (編集用)'!$A$14:$Q$33,2,FALSE)))</f>
        <v/>
      </c>
      <c r="Q32" s="106"/>
      <c r="R32" s="64" t="str">
        <f>IF(Q32="","",(VLOOKUP(Q32,'メンバー提出用紙 (編集用)'!$A$14:$Q$33,14,FALSE)))</f>
        <v/>
      </c>
      <c r="S32" s="632" t="str">
        <f>IF(Q32="","",(VLOOKUP(Q32,'メンバー提出用紙 (編集用)'!$A$14:$Q$33,3,FALSE)))</f>
        <v/>
      </c>
      <c r="T32" s="633"/>
      <c r="U32" s="633"/>
      <c r="V32" s="634"/>
      <c r="W32" s="623"/>
      <c r="X32" s="624"/>
      <c r="Y32" s="625"/>
      <c r="Z32" s="626"/>
      <c r="AA32" s="627"/>
      <c r="AB32" s="628"/>
      <c r="AC32" s="626"/>
      <c r="AD32" s="629"/>
    </row>
    <row r="33" spans="1:30" ht="19.5" customHeight="1" thickTop="1" thickBot="1">
      <c r="A33" s="725"/>
      <c r="B33" s="726"/>
      <c r="C33" s="727"/>
      <c r="D33" s="728"/>
      <c r="E33" s="726"/>
      <c r="F33" s="729"/>
      <c r="G33" s="730"/>
      <c r="H33" s="731"/>
      <c r="I33" s="725"/>
      <c r="J33" s="728"/>
      <c r="K33" s="728"/>
      <c r="L33" s="732"/>
      <c r="M33" s="733" t="s">
        <v>121</v>
      </c>
      <c r="N33" s="733"/>
      <c r="O33" s="733"/>
      <c r="P33" s="733"/>
      <c r="Q33" s="733"/>
      <c r="R33" s="733"/>
      <c r="S33" s="734"/>
      <c r="T33" s="734"/>
      <c r="U33" s="734"/>
      <c r="V33" s="734"/>
      <c r="W33" s="735"/>
      <c r="X33" s="735"/>
      <c r="Y33" s="736"/>
      <c r="Z33" s="737"/>
      <c r="AA33" s="738"/>
      <c r="AB33" s="739"/>
      <c r="AC33" s="737"/>
      <c r="AD33" s="740"/>
    </row>
    <row r="34" spans="1:30" ht="19.5" customHeight="1">
      <c r="A34" s="712"/>
      <c r="B34" s="713"/>
      <c r="C34" s="713"/>
      <c r="D34" s="714"/>
      <c r="E34" s="715" t="s">
        <v>104</v>
      </c>
      <c r="F34" s="716"/>
      <c r="G34" s="717"/>
      <c r="H34" s="718"/>
      <c r="I34" s="718"/>
      <c r="J34" s="718"/>
      <c r="K34" s="719" t="s">
        <v>103</v>
      </c>
      <c r="L34" s="720"/>
      <c r="M34" s="721" t="s">
        <v>122</v>
      </c>
      <c r="N34" s="715"/>
      <c r="O34" s="715"/>
      <c r="P34" s="715"/>
      <c r="Q34" s="715"/>
      <c r="R34" s="716"/>
      <c r="S34" s="722" t="s">
        <v>103</v>
      </c>
      <c r="T34" s="719"/>
      <c r="U34" s="718"/>
      <c r="V34" s="718"/>
      <c r="W34" s="718"/>
      <c r="X34" s="723"/>
      <c r="Y34" s="721" t="s">
        <v>104</v>
      </c>
      <c r="Z34" s="715"/>
      <c r="AA34" s="713"/>
      <c r="AB34" s="713"/>
      <c r="AC34" s="713"/>
      <c r="AD34" s="724"/>
    </row>
    <row r="35" spans="1:30" ht="19.5" customHeight="1" thickBot="1">
      <c r="A35" s="706" t="s">
        <v>123</v>
      </c>
      <c r="B35" s="702"/>
      <c r="C35" s="133"/>
      <c r="D35" s="134" t="s">
        <v>124</v>
      </c>
      <c r="E35" s="704" t="s">
        <v>104</v>
      </c>
      <c r="F35" s="707"/>
      <c r="G35" s="708" t="s">
        <v>123</v>
      </c>
      <c r="H35" s="702"/>
      <c r="I35" s="133"/>
      <c r="J35" s="135" t="s">
        <v>124</v>
      </c>
      <c r="K35" s="701" t="s">
        <v>103</v>
      </c>
      <c r="L35" s="702"/>
      <c r="M35" s="703" t="s">
        <v>125</v>
      </c>
      <c r="N35" s="704"/>
      <c r="O35" s="704"/>
      <c r="P35" s="704"/>
      <c r="Q35" s="704"/>
      <c r="R35" s="707"/>
      <c r="S35" s="708" t="s">
        <v>103</v>
      </c>
      <c r="T35" s="701"/>
      <c r="U35" s="701" t="s">
        <v>123</v>
      </c>
      <c r="V35" s="702"/>
      <c r="W35" s="133"/>
      <c r="X35" s="134" t="s">
        <v>124</v>
      </c>
      <c r="Y35" s="703" t="s">
        <v>104</v>
      </c>
      <c r="Z35" s="704"/>
      <c r="AA35" s="701" t="s">
        <v>123</v>
      </c>
      <c r="AB35" s="702"/>
      <c r="AC35" s="133"/>
      <c r="AD35" s="136" t="s">
        <v>124</v>
      </c>
    </row>
    <row r="36" spans="1:30" ht="19.5" customHeight="1">
      <c r="A36" s="666" t="s">
        <v>126</v>
      </c>
      <c r="B36" s="667"/>
      <c r="C36" s="137" t="s">
        <v>0</v>
      </c>
      <c r="D36" s="699" t="s">
        <v>127</v>
      </c>
      <c r="E36" s="699"/>
      <c r="F36" s="699"/>
      <c r="G36" s="700"/>
      <c r="H36" s="668" t="s">
        <v>128</v>
      </c>
      <c r="I36" s="669"/>
      <c r="J36" s="667"/>
      <c r="K36" s="709" t="s">
        <v>129</v>
      </c>
      <c r="L36" s="710"/>
      <c r="M36" s="710"/>
      <c r="N36" s="710"/>
      <c r="O36" s="710"/>
      <c r="P36" s="710"/>
      <c r="Q36" s="710"/>
      <c r="R36" s="710"/>
      <c r="S36" s="710"/>
      <c r="T36" s="711"/>
      <c r="U36" s="668" t="s">
        <v>126</v>
      </c>
      <c r="V36" s="667"/>
      <c r="W36" s="137" t="s">
        <v>0</v>
      </c>
      <c r="X36" s="699" t="s">
        <v>127</v>
      </c>
      <c r="Y36" s="699"/>
      <c r="Z36" s="699"/>
      <c r="AA36" s="700"/>
      <c r="AB36" s="668" t="s">
        <v>128</v>
      </c>
      <c r="AC36" s="669"/>
      <c r="AD36" s="671"/>
    </row>
    <row r="37" spans="1:30" ht="19.5" customHeight="1">
      <c r="A37" s="672" t="s">
        <v>97</v>
      </c>
      <c r="B37" s="673"/>
      <c r="C37" s="138"/>
      <c r="D37" s="694"/>
      <c r="E37" s="694"/>
      <c r="F37" s="694"/>
      <c r="G37" s="695"/>
      <c r="H37" s="696"/>
      <c r="I37" s="697"/>
      <c r="J37" s="698"/>
      <c r="K37" s="663" t="s">
        <v>130</v>
      </c>
      <c r="L37" s="664"/>
      <c r="M37" s="664"/>
      <c r="N37" s="664"/>
      <c r="O37" s="664"/>
      <c r="P37" s="664"/>
      <c r="Q37" s="664"/>
      <c r="R37" s="664"/>
      <c r="S37" s="664"/>
      <c r="T37" s="665"/>
      <c r="U37" s="679" t="s">
        <v>97</v>
      </c>
      <c r="V37" s="673"/>
      <c r="W37" s="138"/>
      <c r="X37" s="694"/>
      <c r="Y37" s="694"/>
      <c r="Z37" s="694"/>
      <c r="AA37" s="695"/>
      <c r="AB37" s="696"/>
      <c r="AC37" s="697"/>
      <c r="AD37" s="705"/>
    </row>
    <row r="38" spans="1:30" ht="19.5" customHeight="1">
      <c r="A38" s="659" t="s">
        <v>97</v>
      </c>
      <c r="B38" s="643"/>
      <c r="C38" s="139"/>
      <c r="D38" s="692"/>
      <c r="E38" s="692"/>
      <c r="F38" s="692"/>
      <c r="G38" s="693"/>
      <c r="H38" s="682"/>
      <c r="I38" s="683"/>
      <c r="J38" s="684"/>
      <c r="K38" s="118"/>
      <c r="L38" s="140" t="s">
        <v>131</v>
      </c>
      <c r="M38" s="141" t="s">
        <v>132</v>
      </c>
      <c r="N38" s="141"/>
      <c r="O38" s="140" t="s">
        <v>133</v>
      </c>
      <c r="P38" s="141" t="s">
        <v>134</v>
      </c>
      <c r="Q38" s="141"/>
      <c r="R38" s="140" t="s">
        <v>135</v>
      </c>
      <c r="S38" s="141" t="s">
        <v>136</v>
      </c>
      <c r="T38" s="142"/>
      <c r="U38" s="642" t="s">
        <v>97</v>
      </c>
      <c r="V38" s="643"/>
      <c r="W38" s="139"/>
      <c r="X38" s="692"/>
      <c r="Y38" s="692"/>
      <c r="Z38" s="692"/>
      <c r="AA38" s="693"/>
      <c r="AB38" s="682"/>
      <c r="AC38" s="683"/>
      <c r="AD38" s="685"/>
    </row>
    <row r="39" spans="1:30" ht="19.5" customHeight="1">
      <c r="A39" s="659" t="s">
        <v>97</v>
      </c>
      <c r="B39" s="643"/>
      <c r="C39" s="139"/>
      <c r="D39" s="692"/>
      <c r="E39" s="692"/>
      <c r="F39" s="692"/>
      <c r="G39" s="693"/>
      <c r="H39" s="682"/>
      <c r="I39" s="683"/>
      <c r="J39" s="684"/>
      <c r="K39" s="118"/>
      <c r="L39" s="140" t="s">
        <v>137</v>
      </c>
      <c r="M39" s="141" t="s">
        <v>138</v>
      </c>
      <c r="N39" s="141"/>
      <c r="O39" s="140" t="s">
        <v>139</v>
      </c>
      <c r="P39" s="141" t="s">
        <v>140</v>
      </c>
      <c r="Q39" s="141"/>
      <c r="R39" s="140" t="s">
        <v>141</v>
      </c>
      <c r="S39" s="141" t="s">
        <v>142</v>
      </c>
      <c r="T39" s="142"/>
      <c r="U39" s="642" t="s">
        <v>97</v>
      </c>
      <c r="V39" s="643"/>
      <c r="W39" s="139"/>
      <c r="X39" s="692"/>
      <c r="Y39" s="692"/>
      <c r="Z39" s="692"/>
      <c r="AA39" s="693"/>
      <c r="AB39" s="682"/>
      <c r="AC39" s="683"/>
      <c r="AD39" s="685"/>
    </row>
    <row r="40" spans="1:30" ht="19.5" customHeight="1">
      <c r="A40" s="659" t="s">
        <v>97</v>
      </c>
      <c r="B40" s="643"/>
      <c r="C40" s="139"/>
      <c r="D40" s="692"/>
      <c r="E40" s="692"/>
      <c r="F40" s="692"/>
      <c r="G40" s="693"/>
      <c r="H40" s="682"/>
      <c r="I40" s="683"/>
      <c r="J40" s="684"/>
      <c r="K40" s="118"/>
      <c r="L40" s="140" t="s">
        <v>143</v>
      </c>
      <c r="M40" s="143" t="s">
        <v>144</v>
      </c>
      <c r="N40" s="141"/>
      <c r="O40" s="140" t="s">
        <v>145</v>
      </c>
      <c r="P40" s="143" t="s">
        <v>146</v>
      </c>
      <c r="Q40" s="141"/>
      <c r="R40" s="140"/>
      <c r="S40" s="143"/>
      <c r="T40" s="142"/>
      <c r="U40" s="642" t="s">
        <v>97</v>
      </c>
      <c r="V40" s="643"/>
      <c r="W40" s="139"/>
      <c r="X40" s="692"/>
      <c r="Y40" s="692"/>
      <c r="Z40" s="692"/>
      <c r="AA40" s="693"/>
      <c r="AB40" s="682"/>
      <c r="AC40" s="683"/>
      <c r="AD40" s="685"/>
    </row>
    <row r="41" spans="1:30" ht="19.5" customHeight="1">
      <c r="A41" s="659" t="s">
        <v>97</v>
      </c>
      <c r="B41" s="643"/>
      <c r="C41" s="139"/>
      <c r="D41" s="692"/>
      <c r="E41" s="692"/>
      <c r="F41" s="692"/>
      <c r="G41" s="693"/>
      <c r="H41" s="682"/>
      <c r="I41" s="683"/>
      <c r="J41" s="684"/>
      <c r="K41" s="663" t="s">
        <v>147</v>
      </c>
      <c r="L41" s="664"/>
      <c r="M41" s="664"/>
      <c r="N41" s="664"/>
      <c r="O41" s="664"/>
      <c r="P41" s="664"/>
      <c r="Q41" s="664"/>
      <c r="R41" s="664"/>
      <c r="S41" s="664"/>
      <c r="T41" s="665"/>
      <c r="U41" s="642" t="s">
        <v>97</v>
      </c>
      <c r="V41" s="643"/>
      <c r="W41" s="139"/>
      <c r="X41" s="692"/>
      <c r="Y41" s="692"/>
      <c r="Z41" s="692"/>
      <c r="AA41" s="693"/>
      <c r="AB41" s="682"/>
      <c r="AC41" s="683"/>
      <c r="AD41" s="685"/>
    </row>
    <row r="42" spans="1:30" ht="19.5" customHeight="1">
      <c r="A42" s="659" t="s">
        <v>97</v>
      </c>
      <c r="B42" s="643"/>
      <c r="C42" s="139"/>
      <c r="D42" s="680"/>
      <c r="E42" s="640"/>
      <c r="F42" s="640"/>
      <c r="G42" s="681"/>
      <c r="H42" s="682"/>
      <c r="I42" s="683"/>
      <c r="J42" s="684"/>
      <c r="K42" s="144"/>
      <c r="L42" s="140" t="s">
        <v>148</v>
      </c>
      <c r="M42" s="141" t="s">
        <v>149</v>
      </c>
      <c r="N42" s="141"/>
      <c r="O42" s="140" t="s">
        <v>150</v>
      </c>
      <c r="P42" s="141" t="s">
        <v>151</v>
      </c>
      <c r="Q42" s="141"/>
      <c r="R42" s="140" t="s">
        <v>152</v>
      </c>
      <c r="S42" s="141" t="s">
        <v>153</v>
      </c>
      <c r="T42" s="142"/>
      <c r="U42" s="642" t="s">
        <v>97</v>
      </c>
      <c r="V42" s="643"/>
      <c r="W42" s="139"/>
      <c r="X42" s="680"/>
      <c r="Y42" s="640"/>
      <c r="Z42" s="640"/>
      <c r="AA42" s="681"/>
      <c r="AB42" s="682"/>
      <c r="AC42" s="683"/>
      <c r="AD42" s="685"/>
    </row>
    <row r="43" spans="1:30" ht="19.5" customHeight="1">
      <c r="A43" s="659" t="s">
        <v>97</v>
      </c>
      <c r="B43" s="643"/>
      <c r="C43" s="139"/>
      <c r="D43" s="680"/>
      <c r="E43" s="640"/>
      <c r="F43" s="640"/>
      <c r="G43" s="681"/>
      <c r="H43" s="682"/>
      <c r="I43" s="683"/>
      <c r="J43" s="684"/>
      <c r="K43" s="144"/>
      <c r="L43" s="140" t="s">
        <v>154</v>
      </c>
      <c r="M43" s="141" t="s">
        <v>155</v>
      </c>
      <c r="N43" s="141"/>
      <c r="O43" s="140" t="s">
        <v>156</v>
      </c>
      <c r="P43" s="141" t="s">
        <v>157</v>
      </c>
      <c r="Q43" s="141"/>
      <c r="R43" s="140" t="s">
        <v>158</v>
      </c>
      <c r="S43" s="141" t="s">
        <v>159</v>
      </c>
      <c r="T43" s="142"/>
      <c r="U43" s="642" t="s">
        <v>97</v>
      </c>
      <c r="V43" s="643"/>
      <c r="W43" s="139"/>
      <c r="X43" s="680"/>
      <c r="Y43" s="640"/>
      <c r="Z43" s="640"/>
      <c r="AA43" s="681"/>
      <c r="AB43" s="682"/>
      <c r="AC43" s="683"/>
      <c r="AD43" s="685"/>
    </row>
    <row r="44" spans="1:30" ht="19.5" customHeight="1" thickBot="1">
      <c r="A44" s="622" t="s">
        <v>97</v>
      </c>
      <c r="B44" s="616"/>
      <c r="C44" s="145"/>
      <c r="D44" s="686"/>
      <c r="E44" s="686"/>
      <c r="F44" s="686"/>
      <c r="G44" s="687"/>
      <c r="H44" s="688"/>
      <c r="I44" s="689"/>
      <c r="J44" s="690"/>
      <c r="K44" s="146"/>
      <c r="L44" s="147" t="s">
        <v>160</v>
      </c>
      <c r="M44" s="148" t="s">
        <v>161</v>
      </c>
      <c r="N44" s="149"/>
      <c r="O44" s="147"/>
      <c r="P44" s="148"/>
      <c r="Q44" s="149"/>
      <c r="R44" s="147"/>
      <c r="S44" s="148"/>
      <c r="T44" s="150"/>
      <c r="U44" s="615" t="s">
        <v>97</v>
      </c>
      <c r="V44" s="616"/>
      <c r="W44" s="145"/>
      <c r="X44" s="686"/>
      <c r="Y44" s="686"/>
      <c r="Z44" s="686"/>
      <c r="AA44" s="687"/>
      <c r="AB44" s="688"/>
      <c r="AC44" s="689"/>
      <c r="AD44" s="691"/>
    </row>
    <row r="45" spans="1:30" ht="19.5" customHeight="1" thickBot="1">
      <c r="A45" s="663" t="s">
        <v>162</v>
      </c>
      <c r="B45" s="664"/>
      <c r="C45" s="664"/>
      <c r="D45" s="664"/>
      <c r="E45" s="664"/>
      <c r="F45" s="664"/>
      <c r="G45" s="664"/>
      <c r="H45" s="664"/>
      <c r="I45" s="664"/>
      <c r="J45" s="664"/>
      <c r="K45" s="664"/>
      <c r="L45" s="664"/>
      <c r="M45" s="664"/>
      <c r="N45" s="664"/>
      <c r="O45" s="664"/>
      <c r="P45" s="664"/>
      <c r="Q45" s="664"/>
      <c r="R45" s="664"/>
      <c r="S45" s="664"/>
      <c r="T45" s="664"/>
      <c r="U45" s="664"/>
      <c r="V45" s="664"/>
      <c r="W45" s="664"/>
      <c r="X45" s="664"/>
      <c r="Y45" s="664"/>
      <c r="Z45" s="664"/>
      <c r="AA45" s="664"/>
      <c r="AB45" s="664"/>
      <c r="AC45" s="664"/>
      <c r="AD45" s="665"/>
    </row>
    <row r="46" spans="1:30" ht="19.5" customHeight="1">
      <c r="A46" s="666" t="s">
        <v>163</v>
      </c>
      <c r="B46" s="667"/>
      <c r="C46" s="668" t="s">
        <v>164</v>
      </c>
      <c r="D46" s="669"/>
      <c r="E46" s="669"/>
      <c r="F46" s="137" t="s">
        <v>0</v>
      </c>
      <c r="G46" s="670" t="s">
        <v>165</v>
      </c>
      <c r="H46" s="669"/>
      <c r="I46" s="669"/>
      <c r="J46" s="671"/>
      <c r="K46" s="668" t="s">
        <v>163</v>
      </c>
      <c r="L46" s="667"/>
      <c r="M46" s="668" t="s">
        <v>164</v>
      </c>
      <c r="N46" s="669"/>
      <c r="O46" s="669"/>
      <c r="P46" s="137" t="s">
        <v>0</v>
      </c>
      <c r="Q46" s="670" t="s">
        <v>165</v>
      </c>
      <c r="R46" s="669"/>
      <c r="S46" s="669"/>
      <c r="T46" s="671"/>
      <c r="U46" s="666" t="s">
        <v>163</v>
      </c>
      <c r="V46" s="667"/>
      <c r="W46" s="668" t="s">
        <v>164</v>
      </c>
      <c r="X46" s="669"/>
      <c r="Y46" s="669"/>
      <c r="Z46" s="137" t="s">
        <v>0</v>
      </c>
      <c r="AA46" s="670" t="s">
        <v>165</v>
      </c>
      <c r="AB46" s="669"/>
      <c r="AC46" s="669"/>
      <c r="AD46" s="671"/>
    </row>
    <row r="47" spans="1:30" ht="19.5" customHeight="1">
      <c r="A47" s="672" t="s">
        <v>97</v>
      </c>
      <c r="B47" s="673"/>
      <c r="C47" s="674"/>
      <c r="D47" s="675"/>
      <c r="E47" s="675"/>
      <c r="F47" s="151"/>
      <c r="G47" s="676"/>
      <c r="H47" s="677"/>
      <c r="I47" s="677"/>
      <c r="J47" s="678"/>
      <c r="K47" s="679" t="s">
        <v>97</v>
      </c>
      <c r="L47" s="673"/>
      <c r="M47" s="674"/>
      <c r="N47" s="675"/>
      <c r="O47" s="675"/>
      <c r="P47" s="151"/>
      <c r="Q47" s="676"/>
      <c r="R47" s="677"/>
      <c r="S47" s="677"/>
      <c r="T47" s="678"/>
      <c r="U47" s="672" t="s">
        <v>97</v>
      </c>
      <c r="V47" s="673"/>
      <c r="W47" s="674"/>
      <c r="X47" s="675"/>
      <c r="Y47" s="675"/>
      <c r="Z47" s="151"/>
      <c r="AA47" s="676"/>
      <c r="AB47" s="677"/>
      <c r="AC47" s="677"/>
      <c r="AD47" s="678"/>
    </row>
    <row r="48" spans="1:30" ht="19.5" customHeight="1">
      <c r="A48" s="659" t="s">
        <v>97</v>
      </c>
      <c r="B48" s="643"/>
      <c r="C48" s="637"/>
      <c r="D48" s="638"/>
      <c r="E48" s="638"/>
      <c r="F48" s="152"/>
      <c r="G48" s="660"/>
      <c r="H48" s="661"/>
      <c r="I48" s="661"/>
      <c r="J48" s="662"/>
      <c r="K48" s="642" t="s">
        <v>97</v>
      </c>
      <c r="L48" s="643"/>
      <c r="M48" s="637"/>
      <c r="N48" s="638"/>
      <c r="O48" s="638"/>
      <c r="P48" s="152"/>
      <c r="Q48" s="660"/>
      <c r="R48" s="661"/>
      <c r="S48" s="661"/>
      <c r="T48" s="662"/>
      <c r="U48" s="659" t="s">
        <v>97</v>
      </c>
      <c r="V48" s="643"/>
      <c r="W48" s="637"/>
      <c r="X48" s="638"/>
      <c r="Y48" s="638"/>
      <c r="Z48" s="152"/>
      <c r="AA48" s="660"/>
      <c r="AB48" s="661"/>
      <c r="AC48" s="661"/>
      <c r="AD48" s="662"/>
    </row>
    <row r="49" spans="1:30" ht="19.5" customHeight="1">
      <c r="A49" s="659" t="s">
        <v>97</v>
      </c>
      <c r="B49" s="643"/>
      <c r="C49" s="637"/>
      <c r="D49" s="638"/>
      <c r="E49" s="638"/>
      <c r="F49" s="152"/>
      <c r="G49" s="660"/>
      <c r="H49" s="661"/>
      <c r="I49" s="661"/>
      <c r="J49" s="662"/>
      <c r="K49" s="642" t="s">
        <v>97</v>
      </c>
      <c r="L49" s="643"/>
      <c r="M49" s="637"/>
      <c r="N49" s="638"/>
      <c r="O49" s="638"/>
      <c r="P49" s="152"/>
      <c r="Q49" s="660"/>
      <c r="R49" s="661"/>
      <c r="S49" s="661"/>
      <c r="T49" s="662"/>
      <c r="U49" s="659" t="s">
        <v>97</v>
      </c>
      <c r="V49" s="643"/>
      <c r="W49" s="637"/>
      <c r="X49" s="638"/>
      <c r="Y49" s="638"/>
      <c r="Z49" s="152"/>
      <c r="AA49" s="660"/>
      <c r="AB49" s="661"/>
      <c r="AC49" s="661"/>
      <c r="AD49" s="662"/>
    </row>
    <row r="50" spans="1:30" ht="19.5" customHeight="1">
      <c r="A50" s="659" t="s">
        <v>97</v>
      </c>
      <c r="B50" s="643"/>
      <c r="C50" s="637"/>
      <c r="D50" s="638"/>
      <c r="E50" s="638"/>
      <c r="F50" s="152"/>
      <c r="G50" s="660"/>
      <c r="H50" s="661"/>
      <c r="I50" s="661"/>
      <c r="J50" s="662"/>
      <c r="K50" s="642" t="s">
        <v>97</v>
      </c>
      <c r="L50" s="643"/>
      <c r="M50" s="637"/>
      <c r="N50" s="638"/>
      <c r="O50" s="638"/>
      <c r="P50" s="152"/>
      <c r="Q50" s="660"/>
      <c r="R50" s="661"/>
      <c r="S50" s="661"/>
      <c r="T50" s="662"/>
      <c r="U50" s="659" t="s">
        <v>97</v>
      </c>
      <c r="V50" s="643"/>
      <c r="W50" s="637"/>
      <c r="X50" s="638"/>
      <c r="Y50" s="638"/>
      <c r="Z50" s="152"/>
      <c r="AA50" s="660"/>
      <c r="AB50" s="661"/>
      <c r="AC50" s="661"/>
      <c r="AD50" s="662"/>
    </row>
    <row r="51" spans="1:30" ht="19.5" customHeight="1">
      <c r="A51" s="659" t="s">
        <v>97</v>
      </c>
      <c r="B51" s="643"/>
      <c r="C51" s="637"/>
      <c r="D51" s="638"/>
      <c r="E51" s="638"/>
      <c r="F51" s="153"/>
      <c r="G51" s="660"/>
      <c r="H51" s="661"/>
      <c r="I51" s="661"/>
      <c r="J51" s="662"/>
      <c r="K51" s="642" t="s">
        <v>97</v>
      </c>
      <c r="L51" s="643"/>
      <c r="M51" s="637"/>
      <c r="N51" s="638"/>
      <c r="O51" s="638"/>
      <c r="P51" s="153"/>
      <c r="Q51" s="660"/>
      <c r="R51" s="661"/>
      <c r="S51" s="661"/>
      <c r="T51" s="662"/>
      <c r="U51" s="659" t="s">
        <v>97</v>
      </c>
      <c r="V51" s="643"/>
      <c r="W51" s="637"/>
      <c r="X51" s="638"/>
      <c r="Y51" s="638"/>
      <c r="Z51" s="153"/>
      <c r="AA51" s="660"/>
      <c r="AB51" s="661"/>
      <c r="AC51" s="661"/>
      <c r="AD51" s="662"/>
    </row>
    <row r="52" spans="1:30" ht="19.5" customHeight="1">
      <c r="A52" s="659" t="s">
        <v>97</v>
      </c>
      <c r="B52" s="643"/>
      <c r="C52" s="637"/>
      <c r="D52" s="638"/>
      <c r="E52" s="638"/>
      <c r="F52" s="153"/>
      <c r="G52" s="660"/>
      <c r="H52" s="661"/>
      <c r="I52" s="661"/>
      <c r="J52" s="662"/>
      <c r="K52" s="642" t="s">
        <v>97</v>
      </c>
      <c r="L52" s="643"/>
      <c r="M52" s="637"/>
      <c r="N52" s="638"/>
      <c r="O52" s="638"/>
      <c r="P52" s="153"/>
      <c r="Q52" s="660"/>
      <c r="R52" s="661"/>
      <c r="S52" s="661"/>
      <c r="T52" s="662"/>
      <c r="U52" s="659" t="s">
        <v>97</v>
      </c>
      <c r="V52" s="643"/>
      <c r="W52" s="637"/>
      <c r="X52" s="638"/>
      <c r="Y52" s="638"/>
      <c r="Z52" s="153"/>
      <c r="AA52" s="660"/>
      <c r="AB52" s="661"/>
      <c r="AC52" s="661"/>
      <c r="AD52" s="662"/>
    </row>
    <row r="53" spans="1:30" ht="19.5" customHeight="1">
      <c r="A53" s="659" t="s">
        <v>97</v>
      </c>
      <c r="B53" s="643"/>
      <c r="C53" s="637"/>
      <c r="D53" s="638"/>
      <c r="E53" s="638"/>
      <c r="F53" s="153"/>
      <c r="G53" s="660"/>
      <c r="H53" s="661"/>
      <c r="I53" s="661"/>
      <c r="J53" s="662"/>
      <c r="K53" s="642" t="s">
        <v>97</v>
      </c>
      <c r="L53" s="643"/>
      <c r="M53" s="637"/>
      <c r="N53" s="638"/>
      <c r="O53" s="638"/>
      <c r="P53" s="153"/>
      <c r="Q53" s="660"/>
      <c r="R53" s="661"/>
      <c r="S53" s="661"/>
      <c r="T53" s="662"/>
      <c r="U53" s="659" t="s">
        <v>97</v>
      </c>
      <c r="V53" s="643"/>
      <c r="W53" s="637"/>
      <c r="X53" s="638"/>
      <c r="Y53" s="638"/>
      <c r="Z53" s="153"/>
      <c r="AA53" s="660"/>
      <c r="AB53" s="661"/>
      <c r="AC53" s="661"/>
      <c r="AD53" s="662"/>
    </row>
    <row r="54" spans="1:30" ht="19.5" customHeight="1">
      <c r="A54" s="659" t="s">
        <v>97</v>
      </c>
      <c r="B54" s="643"/>
      <c r="C54" s="637"/>
      <c r="D54" s="638"/>
      <c r="E54" s="638"/>
      <c r="F54" s="153"/>
      <c r="G54" s="660"/>
      <c r="H54" s="661"/>
      <c r="I54" s="661"/>
      <c r="J54" s="662"/>
      <c r="K54" s="642" t="s">
        <v>97</v>
      </c>
      <c r="L54" s="643"/>
      <c r="M54" s="637"/>
      <c r="N54" s="638"/>
      <c r="O54" s="638"/>
      <c r="P54" s="153"/>
      <c r="Q54" s="660"/>
      <c r="R54" s="661"/>
      <c r="S54" s="661"/>
      <c r="T54" s="662"/>
      <c r="U54" s="659" t="s">
        <v>97</v>
      </c>
      <c r="V54" s="643"/>
      <c r="W54" s="637"/>
      <c r="X54" s="638"/>
      <c r="Y54" s="638"/>
      <c r="Z54" s="153"/>
      <c r="AA54" s="660"/>
      <c r="AB54" s="661"/>
      <c r="AC54" s="661"/>
      <c r="AD54" s="662"/>
    </row>
    <row r="55" spans="1:30" ht="19.5" customHeight="1">
      <c r="A55" s="659" t="s">
        <v>97</v>
      </c>
      <c r="B55" s="643"/>
      <c r="C55" s="637"/>
      <c r="D55" s="638"/>
      <c r="E55" s="638"/>
      <c r="F55" s="153"/>
      <c r="G55" s="660"/>
      <c r="H55" s="661"/>
      <c r="I55" s="661"/>
      <c r="J55" s="662"/>
      <c r="K55" s="642" t="s">
        <v>97</v>
      </c>
      <c r="L55" s="643"/>
      <c r="M55" s="637"/>
      <c r="N55" s="638"/>
      <c r="O55" s="638"/>
      <c r="P55" s="153"/>
      <c r="Q55" s="660"/>
      <c r="R55" s="661"/>
      <c r="S55" s="661"/>
      <c r="T55" s="662"/>
      <c r="U55" s="659" t="s">
        <v>97</v>
      </c>
      <c r="V55" s="643"/>
      <c r="W55" s="637"/>
      <c r="X55" s="638"/>
      <c r="Y55" s="638"/>
      <c r="Z55" s="153"/>
      <c r="AA55" s="660"/>
      <c r="AB55" s="661"/>
      <c r="AC55" s="661"/>
      <c r="AD55" s="662"/>
    </row>
    <row r="56" spans="1:30" ht="19.5" customHeight="1" thickBot="1">
      <c r="A56" s="622" t="s">
        <v>97</v>
      </c>
      <c r="B56" s="616"/>
      <c r="C56" s="617"/>
      <c r="D56" s="618"/>
      <c r="E56" s="618"/>
      <c r="F56" s="154"/>
      <c r="G56" s="619"/>
      <c r="H56" s="620"/>
      <c r="I56" s="620"/>
      <c r="J56" s="621"/>
      <c r="K56" s="615" t="s">
        <v>97</v>
      </c>
      <c r="L56" s="616"/>
      <c r="M56" s="617"/>
      <c r="N56" s="618"/>
      <c r="O56" s="618"/>
      <c r="P56" s="154"/>
      <c r="Q56" s="619"/>
      <c r="R56" s="620"/>
      <c r="S56" s="620"/>
      <c r="T56" s="621"/>
      <c r="U56" s="622" t="s">
        <v>97</v>
      </c>
      <c r="V56" s="616"/>
      <c r="W56" s="617"/>
      <c r="X56" s="618"/>
      <c r="Y56" s="618"/>
      <c r="Z56" s="154"/>
      <c r="AA56" s="619"/>
      <c r="AB56" s="620"/>
      <c r="AC56" s="620"/>
      <c r="AD56" s="621"/>
    </row>
    <row r="57" spans="1:30" ht="19.5" customHeight="1">
      <c r="A57" s="654" t="s">
        <v>166</v>
      </c>
      <c r="B57" s="655"/>
      <c r="C57" s="655"/>
      <c r="D57" s="655"/>
      <c r="E57" s="655"/>
      <c r="F57" s="656"/>
      <c r="G57" s="645">
        <v>1</v>
      </c>
      <c r="H57" s="646"/>
      <c r="I57" s="645">
        <v>2</v>
      </c>
      <c r="J57" s="646"/>
      <c r="K57" s="645">
        <v>3</v>
      </c>
      <c r="L57" s="646"/>
      <c r="M57" s="645">
        <v>4</v>
      </c>
      <c r="N57" s="646"/>
      <c r="O57" s="645">
        <v>5</v>
      </c>
      <c r="P57" s="646"/>
      <c r="Q57" s="645">
        <v>6</v>
      </c>
      <c r="R57" s="646"/>
      <c r="S57" s="645">
        <v>7</v>
      </c>
      <c r="T57" s="646"/>
      <c r="U57" s="645">
        <v>8</v>
      </c>
      <c r="V57" s="646"/>
      <c r="W57" s="645">
        <v>9</v>
      </c>
      <c r="X57" s="646"/>
      <c r="Y57" s="645">
        <v>10</v>
      </c>
      <c r="Z57" s="646"/>
      <c r="AA57" s="645">
        <v>11</v>
      </c>
      <c r="AB57" s="646"/>
      <c r="AC57" s="645">
        <v>12</v>
      </c>
      <c r="AD57" s="647"/>
    </row>
    <row r="58" spans="1:30" ht="19.5" customHeight="1">
      <c r="A58" s="648"/>
      <c r="B58" s="649"/>
      <c r="C58" s="649"/>
      <c r="D58" s="649"/>
      <c r="E58" s="649"/>
      <c r="F58" s="650"/>
      <c r="G58" s="155"/>
      <c r="H58" s="156"/>
      <c r="I58" s="155"/>
      <c r="J58" s="156"/>
      <c r="K58" s="155"/>
      <c r="L58" s="156"/>
      <c r="M58" s="155"/>
      <c r="N58" s="156"/>
      <c r="O58" s="155"/>
      <c r="P58" s="156"/>
      <c r="Q58" s="155"/>
      <c r="R58" s="156"/>
      <c r="S58" s="155"/>
      <c r="T58" s="156"/>
      <c r="U58" s="155"/>
      <c r="V58" s="156"/>
      <c r="W58" s="155"/>
      <c r="X58" s="156"/>
      <c r="Y58" s="155"/>
      <c r="Z58" s="156"/>
      <c r="AA58" s="157"/>
      <c r="AB58" s="156"/>
      <c r="AC58" s="157"/>
      <c r="AD58" s="158"/>
    </row>
    <row r="59" spans="1:30" ht="19.5" customHeight="1" thickBot="1">
      <c r="A59" s="651"/>
      <c r="B59" s="652"/>
      <c r="C59" s="652"/>
      <c r="D59" s="652"/>
      <c r="E59" s="652"/>
      <c r="F59" s="653"/>
      <c r="G59" s="159"/>
      <c r="H59" s="160"/>
      <c r="I59" s="159"/>
      <c r="J59" s="160"/>
      <c r="K59" s="159"/>
      <c r="L59" s="160"/>
      <c r="M59" s="159"/>
      <c r="N59" s="160"/>
      <c r="O59" s="159"/>
      <c r="P59" s="160"/>
      <c r="Q59" s="159"/>
      <c r="R59" s="160"/>
      <c r="S59" s="159"/>
      <c r="T59" s="160"/>
      <c r="U59" s="159"/>
      <c r="V59" s="160"/>
      <c r="W59" s="159"/>
      <c r="X59" s="160"/>
      <c r="Y59" s="159"/>
      <c r="Z59" s="160"/>
      <c r="AA59" s="161"/>
      <c r="AB59" s="160"/>
      <c r="AC59" s="161"/>
      <c r="AD59" s="162"/>
    </row>
    <row r="60" spans="1:30" ht="19.5" customHeight="1">
      <c r="A60" s="112" t="s">
        <v>167</v>
      </c>
      <c r="B60" s="112"/>
      <c r="C60" s="644" t="s">
        <v>168</v>
      </c>
      <c r="D60" s="644"/>
      <c r="E60" s="644"/>
      <c r="F60" s="644"/>
      <c r="G60" s="644"/>
      <c r="H60" s="644"/>
      <c r="I60" s="644"/>
      <c r="J60" s="644"/>
      <c r="K60" s="644"/>
      <c r="L60" s="644"/>
      <c r="M60" s="644"/>
      <c r="N60" s="644"/>
      <c r="O60" s="644"/>
      <c r="P60" s="644"/>
      <c r="Q60" s="644"/>
      <c r="R60" s="644"/>
      <c r="S60" s="644"/>
      <c r="T60" s="644"/>
      <c r="U60" s="644"/>
      <c r="V60" s="644"/>
      <c r="W60" s="644"/>
      <c r="X60" s="644"/>
      <c r="Y60" s="644"/>
      <c r="Z60" s="644"/>
      <c r="AA60" s="644"/>
      <c r="AB60" s="644"/>
      <c r="AC60" s="644"/>
      <c r="AD60" s="644"/>
    </row>
    <row r="61" spans="1:30" ht="13.5" customHeight="1"/>
  </sheetData>
  <sheetProtection algorithmName="SHA-512" hashValue="Xf9CoqDRT6rLJHOTCPR3Muc8TBZ5iFOfjf7+RyqEJq1Ra383+pp2s+XtlVBzafyatQNC3CJL3DlrUJQR72oyWQ==" saltValue="QIsU9DgFTcCBxeaTM3zJaw==" spinCount="100000" sheet="1" objects="1" scenarios="1"/>
  <mergeCells count="399">
    <mergeCell ref="A1:I1"/>
    <mergeCell ref="Q1:W1"/>
    <mergeCell ref="X1:AD1"/>
    <mergeCell ref="A2:G3"/>
    <mergeCell ref="Q2:W3"/>
    <mergeCell ref="X2:AD3"/>
    <mergeCell ref="A5:C5"/>
    <mergeCell ref="D5:W5"/>
    <mergeCell ref="X5:Z5"/>
    <mergeCell ref="AA5:AD5"/>
    <mergeCell ref="A6:C6"/>
    <mergeCell ref="D6:J6"/>
    <mergeCell ref="K6:M6"/>
    <mergeCell ref="N6:P6"/>
    <mergeCell ref="Q6:T6"/>
    <mergeCell ref="U6:W6"/>
    <mergeCell ref="X6:AC6"/>
    <mergeCell ref="A7:C7"/>
    <mergeCell ref="D7:T7"/>
    <mergeCell ref="U7:W7"/>
    <mergeCell ref="X7:Z7"/>
    <mergeCell ref="AB7:AD7"/>
    <mergeCell ref="A8:C8"/>
    <mergeCell ref="D8:J8"/>
    <mergeCell ref="K8:M8"/>
    <mergeCell ref="N8:T8"/>
    <mergeCell ref="U8:W8"/>
    <mergeCell ref="X8:AD8"/>
    <mergeCell ref="A9:C9"/>
    <mergeCell ref="D9:J9"/>
    <mergeCell ref="K9:M9"/>
    <mergeCell ref="N9:T9"/>
    <mergeCell ref="U9:W9"/>
    <mergeCell ref="X9:AD9"/>
    <mergeCell ref="A10:C10"/>
    <mergeCell ref="D10:F10"/>
    <mergeCell ref="H10:J10"/>
    <mergeCell ref="K10:L10"/>
    <mergeCell ref="O10:P10"/>
    <mergeCell ref="Q10:S10"/>
    <mergeCell ref="U10:X10"/>
    <mergeCell ref="Z10:AC10"/>
    <mergeCell ref="A11:K12"/>
    <mergeCell ref="L11:M14"/>
    <mergeCell ref="O11:P11"/>
    <mergeCell ref="R11:S14"/>
    <mergeCell ref="T11:AD12"/>
    <mergeCell ref="O12:P12"/>
    <mergeCell ref="A13:K13"/>
    <mergeCell ref="O13:P13"/>
    <mergeCell ref="T13:AD13"/>
    <mergeCell ref="A14:C14"/>
    <mergeCell ref="E14:G14"/>
    <mergeCell ref="I14:K14"/>
    <mergeCell ref="O14:P14"/>
    <mergeCell ref="T14:V14"/>
    <mergeCell ref="X14:Z14"/>
    <mergeCell ref="AB14:AD14"/>
    <mergeCell ref="A15:E15"/>
    <mergeCell ref="G15:K15"/>
    <mergeCell ref="L15:N15"/>
    <mergeCell ref="O15:P15"/>
    <mergeCell ref="Q15:S15"/>
    <mergeCell ref="T15:X15"/>
    <mergeCell ref="Z15:AD15"/>
    <mergeCell ref="A16:L16"/>
    <mergeCell ref="M16:O16"/>
    <mergeCell ref="P16:R16"/>
    <mergeCell ref="S16:AD16"/>
    <mergeCell ref="A19:B19"/>
    <mergeCell ref="C19:E19"/>
    <mergeCell ref="F19:H19"/>
    <mergeCell ref="I19:L19"/>
    <mergeCell ref="S19:V19"/>
    <mergeCell ref="W19:Y19"/>
    <mergeCell ref="Z19:AB19"/>
    <mergeCell ref="AC19:AD19"/>
    <mergeCell ref="P17:P18"/>
    <mergeCell ref="A17:H17"/>
    <mergeCell ref="I17:L18"/>
    <mergeCell ref="M17:M18"/>
    <mergeCell ref="N17:N18"/>
    <mergeCell ref="O17:O18"/>
    <mergeCell ref="Q17:Q18"/>
    <mergeCell ref="R17:R18"/>
    <mergeCell ref="S17:V18"/>
    <mergeCell ref="W17:AD17"/>
    <mergeCell ref="A18:B18"/>
    <mergeCell ref="C18:E18"/>
    <mergeCell ref="F18:H18"/>
    <mergeCell ref="W18:Y18"/>
    <mergeCell ref="Z18:AB18"/>
    <mergeCell ref="AC18:AD18"/>
    <mergeCell ref="A20:B20"/>
    <mergeCell ref="C20:E20"/>
    <mergeCell ref="F20:H20"/>
    <mergeCell ref="I20:L20"/>
    <mergeCell ref="S20:V20"/>
    <mergeCell ref="W20:Y20"/>
    <mergeCell ref="Z20:AB20"/>
    <mergeCell ref="AC20:AD20"/>
    <mergeCell ref="A21:B21"/>
    <mergeCell ref="C21:E21"/>
    <mergeCell ref="F21:H21"/>
    <mergeCell ref="I21:L21"/>
    <mergeCell ref="S21:V21"/>
    <mergeCell ref="W21:Y21"/>
    <mergeCell ref="Z21:AB21"/>
    <mergeCell ref="AC21:AD21"/>
    <mergeCell ref="A22:B22"/>
    <mergeCell ref="C22:E22"/>
    <mergeCell ref="F22:H22"/>
    <mergeCell ref="I22:L22"/>
    <mergeCell ref="S22:V22"/>
    <mergeCell ref="W22:Y22"/>
    <mergeCell ref="Z22:AB22"/>
    <mergeCell ref="AC22:AD22"/>
    <mergeCell ref="A23:B23"/>
    <mergeCell ref="C23:E23"/>
    <mergeCell ref="F23:H23"/>
    <mergeCell ref="I23:L23"/>
    <mergeCell ref="S23:V23"/>
    <mergeCell ref="W23:Y23"/>
    <mergeCell ref="Z23:AB23"/>
    <mergeCell ref="AC23:AD23"/>
    <mergeCell ref="A24:B24"/>
    <mergeCell ref="C24:E24"/>
    <mergeCell ref="F24:H24"/>
    <mergeCell ref="I24:L24"/>
    <mergeCell ref="S24:V24"/>
    <mergeCell ref="W24:Y24"/>
    <mergeCell ref="Z24:AB24"/>
    <mergeCell ref="AC24:AD24"/>
    <mergeCell ref="A25:B25"/>
    <mergeCell ref="C25:E25"/>
    <mergeCell ref="F25:H25"/>
    <mergeCell ref="I25:L25"/>
    <mergeCell ref="S25:V25"/>
    <mergeCell ref="W25:Y25"/>
    <mergeCell ref="Z25:AB25"/>
    <mergeCell ref="AC25:AD25"/>
    <mergeCell ref="S27:V27"/>
    <mergeCell ref="S28:V28"/>
    <mergeCell ref="S29:V29"/>
    <mergeCell ref="S30:V30"/>
    <mergeCell ref="S31:V31"/>
    <mergeCell ref="A26:B26"/>
    <mergeCell ref="C26:E26"/>
    <mergeCell ref="F26:H26"/>
    <mergeCell ref="I26:L26"/>
    <mergeCell ref="A30:B30"/>
    <mergeCell ref="C30:E30"/>
    <mergeCell ref="F30:H30"/>
    <mergeCell ref="A31:B31"/>
    <mergeCell ref="C31:E31"/>
    <mergeCell ref="F31:H31"/>
    <mergeCell ref="A27:B27"/>
    <mergeCell ref="C27:E27"/>
    <mergeCell ref="F27:H27"/>
    <mergeCell ref="A28:B28"/>
    <mergeCell ref="C28:E28"/>
    <mergeCell ref="F28:H28"/>
    <mergeCell ref="A29:B29"/>
    <mergeCell ref="C29:E29"/>
    <mergeCell ref="F29:H29"/>
    <mergeCell ref="W26:Y26"/>
    <mergeCell ref="Z26:AB26"/>
    <mergeCell ref="AC26:AD26"/>
    <mergeCell ref="A33:B33"/>
    <mergeCell ref="C33:E33"/>
    <mergeCell ref="F33:H33"/>
    <mergeCell ref="I33:L33"/>
    <mergeCell ref="M33:R33"/>
    <mergeCell ref="S33:V33"/>
    <mergeCell ref="W33:Y33"/>
    <mergeCell ref="Z33:AB33"/>
    <mergeCell ref="AC33:AD33"/>
    <mergeCell ref="C32:E32"/>
    <mergeCell ref="F32:H32"/>
    <mergeCell ref="W27:Y27"/>
    <mergeCell ref="Z27:AB27"/>
    <mergeCell ref="AC27:AD27"/>
    <mergeCell ref="W28:Y28"/>
    <mergeCell ref="Z28:AB28"/>
    <mergeCell ref="AC30:AD30"/>
    <mergeCell ref="W31:Y31"/>
    <mergeCell ref="Z31:AB31"/>
    <mergeCell ref="AC31:AD31"/>
    <mergeCell ref="S26:V26"/>
    <mergeCell ref="A34:D34"/>
    <mergeCell ref="E34:F34"/>
    <mergeCell ref="G34:J34"/>
    <mergeCell ref="K34:L34"/>
    <mergeCell ref="M34:R34"/>
    <mergeCell ref="S34:T34"/>
    <mergeCell ref="U34:X34"/>
    <mergeCell ref="Y34:Z34"/>
    <mergeCell ref="AA34:AD34"/>
    <mergeCell ref="A35:B35"/>
    <mergeCell ref="E35:F35"/>
    <mergeCell ref="G35:H35"/>
    <mergeCell ref="K35:L35"/>
    <mergeCell ref="M35:R35"/>
    <mergeCell ref="S35:T35"/>
    <mergeCell ref="A36:B36"/>
    <mergeCell ref="D36:G36"/>
    <mergeCell ref="H36:J36"/>
    <mergeCell ref="K36:T36"/>
    <mergeCell ref="U36:V36"/>
    <mergeCell ref="X36:AA36"/>
    <mergeCell ref="K37:T37"/>
    <mergeCell ref="U37:V37"/>
    <mergeCell ref="X37:AA37"/>
    <mergeCell ref="U35:V35"/>
    <mergeCell ref="Y35:Z35"/>
    <mergeCell ref="AA35:AB35"/>
    <mergeCell ref="AB36:AD36"/>
    <mergeCell ref="AB37:AD37"/>
    <mergeCell ref="A38:B38"/>
    <mergeCell ref="D38:G38"/>
    <mergeCell ref="H38:J38"/>
    <mergeCell ref="U38:V38"/>
    <mergeCell ref="X38:AA38"/>
    <mergeCell ref="AB38:AD38"/>
    <mergeCell ref="A37:B37"/>
    <mergeCell ref="D37:G37"/>
    <mergeCell ref="H37:J37"/>
    <mergeCell ref="AB40:AD40"/>
    <mergeCell ref="A39:B39"/>
    <mergeCell ref="D39:G39"/>
    <mergeCell ref="H39:J39"/>
    <mergeCell ref="U39:V39"/>
    <mergeCell ref="X39:AA39"/>
    <mergeCell ref="AB39:AD39"/>
    <mergeCell ref="K41:T41"/>
    <mergeCell ref="U41:V41"/>
    <mergeCell ref="X41:AA41"/>
    <mergeCell ref="A40:B40"/>
    <mergeCell ref="D40:G40"/>
    <mergeCell ref="H40:J40"/>
    <mergeCell ref="U40:V40"/>
    <mergeCell ref="X40:AA40"/>
    <mergeCell ref="AB41:AD41"/>
    <mergeCell ref="A42:B42"/>
    <mergeCell ref="D42:G42"/>
    <mergeCell ref="H42:J42"/>
    <mergeCell ref="U42:V42"/>
    <mergeCell ref="X42:AA42"/>
    <mergeCell ref="AB42:AD42"/>
    <mergeCell ref="A41:B41"/>
    <mergeCell ref="D41:G41"/>
    <mergeCell ref="H41:J41"/>
    <mergeCell ref="AA47:AD47"/>
    <mergeCell ref="Q46:T46"/>
    <mergeCell ref="U46:V46"/>
    <mergeCell ref="W46:Y46"/>
    <mergeCell ref="AA46:AD46"/>
    <mergeCell ref="A43:B43"/>
    <mergeCell ref="D43:G43"/>
    <mergeCell ref="H43:J43"/>
    <mergeCell ref="U43:V43"/>
    <mergeCell ref="X43:AA43"/>
    <mergeCell ref="AB43:AD43"/>
    <mergeCell ref="A44:B44"/>
    <mergeCell ref="D44:G44"/>
    <mergeCell ref="H44:J44"/>
    <mergeCell ref="U44:V44"/>
    <mergeCell ref="X44:AA44"/>
    <mergeCell ref="AB44:AD44"/>
    <mergeCell ref="G49:J49"/>
    <mergeCell ref="A47:B47"/>
    <mergeCell ref="C47:E47"/>
    <mergeCell ref="G47:J47"/>
    <mergeCell ref="K47:L47"/>
    <mergeCell ref="M47:O47"/>
    <mergeCell ref="Q47:T47"/>
    <mergeCell ref="U47:V47"/>
    <mergeCell ref="W47:Y47"/>
    <mergeCell ref="K49:L49"/>
    <mergeCell ref="M49:O49"/>
    <mergeCell ref="Q49:T49"/>
    <mergeCell ref="U49:V49"/>
    <mergeCell ref="W49:Y49"/>
    <mergeCell ref="AA49:AD49"/>
    <mergeCell ref="K48:L48"/>
    <mergeCell ref="M48:O48"/>
    <mergeCell ref="Q48:T48"/>
    <mergeCell ref="U48:V48"/>
    <mergeCell ref="W48:Y48"/>
    <mergeCell ref="AA48:AD48"/>
    <mergeCell ref="Q52:T52"/>
    <mergeCell ref="U52:V52"/>
    <mergeCell ref="W52:Y52"/>
    <mergeCell ref="AA52:AD52"/>
    <mergeCell ref="K51:L51"/>
    <mergeCell ref="M51:O51"/>
    <mergeCell ref="Q51:T51"/>
    <mergeCell ref="U51:V51"/>
    <mergeCell ref="W51:Y51"/>
    <mergeCell ref="AA51:AD51"/>
    <mergeCell ref="M53:O53"/>
    <mergeCell ref="Q53:T53"/>
    <mergeCell ref="U53:V53"/>
    <mergeCell ref="W53:Y53"/>
    <mergeCell ref="AA53:AD53"/>
    <mergeCell ref="A52:B52"/>
    <mergeCell ref="C52:E52"/>
    <mergeCell ref="G52:J52"/>
    <mergeCell ref="M55:O55"/>
    <mergeCell ref="Q55:T55"/>
    <mergeCell ref="U55:V55"/>
    <mergeCell ref="W55:Y55"/>
    <mergeCell ref="AA55:AD55"/>
    <mergeCell ref="A54:B54"/>
    <mergeCell ref="C54:E54"/>
    <mergeCell ref="G54:J54"/>
    <mergeCell ref="K54:L54"/>
    <mergeCell ref="M54:O54"/>
    <mergeCell ref="Q54:T54"/>
    <mergeCell ref="U54:V54"/>
    <mergeCell ref="W54:Y54"/>
    <mergeCell ref="AA54:AD54"/>
    <mergeCell ref="K52:L52"/>
    <mergeCell ref="M52:O52"/>
    <mergeCell ref="A56:B56"/>
    <mergeCell ref="C56:E56"/>
    <mergeCell ref="G56:J56"/>
    <mergeCell ref="A55:B55"/>
    <mergeCell ref="C55:E55"/>
    <mergeCell ref="G55:J55"/>
    <mergeCell ref="A53:B53"/>
    <mergeCell ref="C53:E53"/>
    <mergeCell ref="G53:J53"/>
    <mergeCell ref="A32:B32"/>
    <mergeCell ref="A51:B51"/>
    <mergeCell ref="C51:E51"/>
    <mergeCell ref="G51:J51"/>
    <mergeCell ref="A49:B49"/>
    <mergeCell ref="C49:E49"/>
    <mergeCell ref="A50:B50"/>
    <mergeCell ref="C50:E50"/>
    <mergeCell ref="G50:J50"/>
    <mergeCell ref="A48:B48"/>
    <mergeCell ref="C48:E48"/>
    <mergeCell ref="G48:J48"/>
    <mergeCell ref="A45:AD45"/>
    <mergeCell ref="A46:B46"/>
    <mergeCell ref="C46:E46"/>
    <mergeCell ref="G46:J46"/>
    <mergeCell ref="K46:L46"/>
    <mergeCell ref="M46:O46"/>
    <mergeCell ref="K50:L50"/>
    <mergeCell ref="M50:O50"/>
    <mergeCell ref="Q50:T50"/>
    <mergeCell ref="U50:V50"/>
    <mergeCell ref="W50:Y50"/>
    <mergeCell ref="AA50:AD50"/>
    <mergeCell ref="C60:AD60"/>
    <mergeCell ref="U57:V57"/>
    <mergeCell ref="W57:X57"/>
    <mergeCell ref="Y57:Z57"/>
    <mergeCell ref="AA57:AB57"/>
    <mergeCell ref="AC57:AD57"/>
    <mergeCell ref="A58:D58"/>
    <mergeCell ref="E58:F58"/>
    <mergeCell ref="I57:J57"/>
    <mergeCell ref="K57:L57"/>
    <mergeCell ref="M57:N57"/>
    <mergeCell ref="O57:P57"/>
    <mergeCell ref="Q57:R57"/>
    <mergeCell ref="S57:T57"/>
    <mergeCell ref="A59:D59"/>
    <mergeCell ref="E59:F59"/>
    <mergeCell ref="A57:F57"/>
    <mergeCell ref="G57:H57"/>
    <mergeCell ref="K56:L56"/>
    <mergeCell ref="M56:O56"/>
    <mergeCell ref="Q56:T56"/>
    <mergeCell ref="U56:V56"/>
    <mergeCell ref="W32:Y32"/>
    <mergeCell ref="Z32:AB32"/>
    <mergeCell ref="AC32:AD32"/>
    <mergeCell ref="I27:L27"/>
    <mergeCell ref="I28:L28"/>
    <mergeCell ref="I29:L29"/>
    <mergeCell ref="I30:L30"/>
    <mergeCell ref="I31:L31"/>
    <mergeCell ref="I32:L32"/>
    <mergeCell ref="S32:V32"/>
    <mergeCell ref="AC28:AD28"/>
    <mergeCell ref="W29:Y29"/>
    <mergeCell ref="Z29:AB29"/>
    <mergeCell ref="AC29:AD29"/>
    <mergeCell ref="W30:Y30"/>
    <mergeCell ref="Z30:AB30"/>
    <mergeCell ref="W56:Y56"/>
    <mergeCell ref="AA56:AD56"/>
    <mergeCell ref="K55:L55"/>
    <mergeCell ref="K53:L53"/>
  </mergeCells>
  <phoneticPr fontId="4"/>
  <printOptions horizontalCentered="1" verticalCentered="1"/>
  <pageMargins left="0.59055118110236227" right="0.19685039370078741" top="0.39370078740157483" bottom="0.39370078740157483" header="0.19685039370078741" footer="0.59055118110236227"/>
  <pageSetup paperSize="9" scale="72" orientation="portrait" r:id="rId1"/>
  <headerFooter alignWithMargins="0"/>
  <ignoredErrors>
    <ignoredError sqref="R11 L1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N36"/>
  <sheetViews>
    <sheetView topLeftCell="A4" workbookViewId="0">
      <selection activeCell="C36" sqref="C36:D36"/>
    </sheetView>
  </sheetViews>
  <sheetFormatPr defaultColWidth="9.140625" defaultRowHeight="12"/>
  <cols>
    <col min="1" max="1" width="9.140625" style="65"/>
    <col min="2" max="2" width="11" style="65" customWidth="1"/>
    <col min="3" max="3" width="8.5703125" style="65" customWidth="1"/>
    <col min="4" max="4" width="4.140625" style="65" customWidth="1"/>
    <col min="5" max="5" width="13.28515625" style="65" customWidth="1"/>
    <col min="6" max="6" width="3.140625" style="65" customWidth="1"/>
    <col min="7" max="7" width="6.140625" style="65" customWidth="1"/>
    <col min="8" max="8" width="3.7109375" style="65" customWidth="1"/>
    <col min="9" max="9" width="13.7109375" style="65" customWidth="1"/>
    <col min="10" max="10" width="9.140625" style="65"/>
    <col min="11" max="11" width="12.28515625" style="65" customWidth="1"/>
    <col min="12" max="12" width="9.140625" style="65"/>
    <col min="13" max="14" width="10.7109375" style="65" bestFit="1" customWidth="1"/>
    <col min="15" max="16384" width="9.140625" style="65"/>
  </cols>
  <sheetData>
    <row r="2" spans="2:14" ht="31.5" customHeight="1">
      <c r="B2" s="898" t="s">
        <v>175</v>
      </c>
      <c r="C2" s="898"/>
      <c r="D2" s="898"/>
      <c r="E2" s="898"/>
      <c r="F2" s="898"/>
      <c r="G2" s="898"/>
      <c r="H2" s="898"/>
      <c r="I2" s="898"/>
    </row>
    <row r="3" spans="2:14" ht="14.25" customHeight="1">
      <c r="B3" s="916" t="s">
        <v>174</v>
      </c>
      <c r="C3" s="913">
        <f>フットサル大会参加申込書!F7</f>
        <v>0</v>
      </c>
      <c r="D3" s="914"/>
      <c r="E3" s="914"/>
      <c r="F3" s="914"/>
      <c r="G3" s="914"/>
      <c r="H3" s="914"/>
      <c r="I3" s="915"/>
    </row>
    <row r="4" spans="2:14" ht="20.25" customHeight="1">
      <c r="B4" s="917"/>
      <c r="C4" s="899">
        <f>フットサル大会参加申込書!F8</f>
        <v>0</v>
      </c>
      <c r="D4" s="900"/>
      <c r="E4" s="900"/>
      <c r="F4" s="900"/>
      <c r="G4" s="900"/>
      <c r="H4" s="900"/>
      <c r="I4" s="901"/>
    </row>
    <row r="5" spans="2:14" ht="15.75" customHeight="1">
      <c r="B5" s="68" t="s">
        <v>178</v>
      </c>
      <c r="C5" s="902">
        <f>フットサル大会参加申込書!G9</f>
        <v>0</v>
      </c>
      <c r="D5" s="903"/>
      <c r="E5" s="903"/>
      <c r="F5" s="903"/>
      <c r="G5" s="903"/>
      <c r="H5" s="907"/>
      <c r="I5" s="908"/>
      <c r="M5" s="71"/>
      <c r="N5" s="69"/>
    </row>
    <row r="6" spans="2:14" ht="15.75" customHeight="1">
      <c r="B6" s="72" t="str">
        <f>フットサル大会参加申込書!B19</f>
        <v>監  督</v>
      </c>
      <c r="C6" s="902">
        <f>フットサル大会参加申込書!G19</f>
        <v>0</v>
      </c>
      <c r="D6" s="903"/>
      <c r="E6" s="903"/>
      <c r="F6" s="903"/>
      <c r="G6" s="903"/>
      <c r="H6" s="909"/>
      <c r="I6" s="910"/>
    </row>
    <row r="7" spans="2:14" ht="15.75" customHeight="1">
      <c r="B7" s="72">
        <f>フットサル大会参加申込書!B20</f>
        <v>0</v>
      </c>
      <c r="C7" s="902">
        <f>フットサル大会参加申込書!G20</f>
        <v>0</v>
      </c>
      <c r="D7" s="903"/>
      <c r="E7" s="903"/>
      <c r="F7" s="903"/>
      <c r="G7" s="903"/>
      <c r="H7" s="909"/>
      <c r="I7" s="910"/>
    </row>
    <row r="8" spans="2:14" ht="15.75" customHeight="1">
      <c r="B8" s="72">
        <f>フットサル大会参加申込書!B21</f>
        <v>0</v>
      </c>
      <c r="C8" s="902">
        <f>フットサル大会参加申込書!G21</f>
        <v>0</v>
      </c>
      <c r="D8" s="903"/>
      <c r="E8" s="903"/>
      <c r="F8" s="903"/>
      <c r="G8" s="903"/>
      <c r="H8" s="909"/>
      <c r="I8" s="910"/>
    </row>
    <row r="9" spans="2:14" ht="15.75" customHeight="1">
      <c r="B9" s="72">
        <f>フットサル大会参加申込書!B22</f>
        <v>0</v>
      </c>
      <c r="C9" s="902">
        <f>フットサル大会参加申込書!G22</f>
        <v>0</v>
      </c>
      <c r="D9" s="903"/>
      <c r="E9" s="903"/>
      <c r="F9" s="903"/>
      <c r="G9" s="903"/>
      <c r="H9" s="909"/>
      <c r="I9" s="910"/>
    </row>
    <row r="10" spans="2:14" ht="15.75" customHeight="1">
      <c r="B10" s="72">
        <f>フットサル大会参加申込書!B23</f>
        <v>0</v>
      </c>
      <c r="C10" s="902">
        <f>フットサル大会参加申込書!G23</f>
        <v>0</v>
      </c>
      <c r="D10" s="903"/>
      <c r="E10" s="903"/>
      <c r="F10" s="903"/>
      <c r="G10" s="903"/>
      <c r="H10" s="911"/>
      <c r="I10" s="912"/>
    </row>
    <row r="11" spans="2:14" ht="15.75" customHeight="1">
      <c r="B11" s="67" t="s">
        <v>56</v>
      </c>
      <c r="C11" s="70" t="s">
        <v>68</v>
      </c>
      <c r="D11" s="904" t="s">
        <v>173</v>
      </c>
      <c r="E11" s="905"/>
      <c r="F11" s="906"/>
      <c r="G11" s="67" t="s">
        <v>172</v>
      </c>
      <c r="H11" s="904" t="s">
        <v>176</v>
      </c>
      <c r="I11" s="906"/>
      <c r="K11" s="69" t="s">
        <v>171</v>
      </c>
    </row>
    <row r="12" spans="2:14" ht="15.75" customHeight="1">
      <c r="B12" s="66">
        <f>フットサル大会参加申込書!AL8</f>
        <v>0</v>
      </c>
      <c r="C12" s="66">
        <f>フットサル大会参加申込書!AM8</f>
        <v>0</v>
      </c>
      <c r="D12" s="918" t="str">
        <f>フットサル大会参加申込書!AN8&amp;フットサル大会参加申込書!AO8</f>
        <v/>
      </c>
      <c r="E12" s="919"/>
      <c r="F12" s="920"/>
      <c r="G12" s="66">
        <f>DATEDIF(フットサル大会参加申込書!AT8,プログラム用!$K$12,"y")</f>
        <v>121</v>
      </c>
      <c r="H12" s="73">
        <f>フットサル大会参加申込書!AU8</f>
        <v>0</v>
      </c>
      <c r="I12" s="74">
        <f>フットサル大会参加申込書!AV8</f>
        <v>0</v>
      </c>
      <c r="K12" s="75">
        <v>44506</v>
      </c>
    </row>
    <row r="13" spans="2:14" ht="15.75" customHeight="1">
      <c r="B13" s="66">
        <f>フットサル大会参加申込書!AL9</f>
        <v>0</v>
      </c>
      <c r="C13" s="66">
        <f>フットサル大会参加申込書!AM9</f>
        <v>0</v>
      </c>
      <c r="D13" s="918" t="str">
        <f>フットサル大会参加申込書!AN9&amp;フットサル大会参加申込書!AO9</f>
        <v/>
      </c>
      <c r="E13" s="919"/>
      <c r="F13" s="920"/>
      <c r="G13" s="76">
        <f>DATEDIF(フットサル大会参加申込書!AT9,プログラム用!$K$12,"y")</f>
        <v>121</v>
      </c>
      <c r="H13" s="73">
        <f>フットサル大会参加申込書!AU9</f>
        <v>0</v>
      </c>
      <c r="I13" s="74">
        <f>フットサル大会参加申込書!AV9</f>
        <v>0</v>
      </c>
      <c r="K13" s="92"/>
    </row>
    <row r="14" spans="2:14" ht="15.75" customHeight="1">
      <c r="B14" s="66">
        <f>フットサル大会参加申込書!AL10</f>
        <v>0</v>
      </c>
      <c r="C14" s="66">
        <f>フットサル大会参加申込書!AM10</f>
        <v>0</v>
      </c>
      <c r="D14" s="918" t="str">
        <f>フットサル大会参加申込書!AN10&amp;フットサル大会参加申込書!AO10</f>
        <v/>
      </c>
      <c r="E14" s="919"/>
      <c r="F14" s="920"/>
      <c r="G14" s="76">
        <f>DATEDIF(フットサル大会参加申込書!AT10,プログラム用!$K$12,"y")</f>
        <v>121</v>
      </c>
      <c r="H14" s="73">
        <f>フットサル大会参加申込書!AU10</f>
        <v>0</v>
      </c>
      <c r="I14" s="74">
        <f>フットサル大会参加申込書!AV10</f>
        <v>0</v>
      </c>
      <c r="K14" s="93"/>
    </row>
    <row r="15" spans="2:14" ht="15.75" customHeight="1">
      <c r="B15" s="66">
        <f>フットサル大会参加申込書!AL11</f>
        <v>0</v>
      </c>
      <c r="C15" s="66">
        <f>フットサル大会参加申込書!AM11</f>
        <v>0</v>
      </c>
      <c r="D15" s="918" t="str">
        <f>フットサル大会参加申込書!AN11&amp;フットサル大会参加申込書!AO11</f>
        <v/>
      </c>
      <c r="E15" s="919"/>
      <c r="F15" s="920"/>
      <c r="G15" s="76">
        <f>DATEDIF(フットサル大会参加申込書!AT11,プログラム用!$K$12,"y")</f>
        <v>121</v>
      </c>
      <c r="H15" s="73">
        <f>フットサル大会参加申込書!AU11</f>
        <v>0</v>
      </c>
      <c r="I15" s="74">
        <f>フットサル大会参加申込書!AV11</f>
        <v>0</v>
      </c>
      <c r="K15" s="93"/>
    </row>
    <row r="16" spans="2:14" ht="15.75" customHeight="1">
      <c r="B16" s="66">
        <f>フットサル大会参加申込書!AL12</f>
        <v>0</v>
      </c>
      <c r="C16" s="66">
        <f>フットサル大会参加申込書!AM12</f>
        <v>0</v>
      </c>
      <c r="D16" s="918" t="str">
        <f>フットサル大会参加申込書!AN12&amp;フットサル大会参加申込書!AO12</f>
        <v/>
      </c>
      <c r="E16" s="919"/>
      <c r="F16" s="920"/>
      <c r="G16" s="76">
        <f>DATEDIF(フットサル大会参加申込書!AT12,プログラム用!$K$12,"y")</f>
        <v>121</v>
      </c>
      <c r="H16" s="73">
        <f>フットサル大会参加申込書!AU12</f>
        <v>0</v>
      </c>
      <c r="I16" s="74">
        <f>フットサル大会参加申込書!AV12</f>
        <v>0</v>
      </c>
      <c r="K16" s="93"/>
    </row>
    <row r="17" spans="2:11" ht="15.75" customHeight="1">
      <c r="B17" s="66">
        <f>フットサル大会参加申込書!AL13</f>
        <v>0</v>
      </c>
      <c r="C17" s="66">
        <f>フットサル大会参加申込書!AM13</f>
        <v>0</v>
      </c>
      <c r="D17" s="918" t="str">
        <f>フットサル大会参加申込書!AN13&amp;フットサル大会参加申込書!AO13</f>
        <v/>
      </c>
      <c r="E17" s="919"/>
      <c r="F17" s="920"/>
      <c r="G17" s="76">
        <f>DATEDIF(フットサル大会参加申込書!AT13,プログラム用!$K$12,"y")</f>
        <v>121</v>
      </c>
      <c r="H17" s="73">
        <f>フットサル大会参加申込書!AU13</f>
        <v>0</v>
      </c>
      <c r="I17" s="74">
        <f>フットサル大会参加申込書!AV13</f>
        <v>0</v>
      </c>
      <c r="K17" s="93"/>
    </row>
    <row r="18" spans="2:11" ht="15.75" customHeight="1">
      <c r="B18" s="66">
        <f>フットサル大会参加申込書!AL14</f>
        <v>0</v>
      </c>
      <c r="C18" s="66">
        <f>フットサル大会参加申込書!AM14</f>
        <v>0</v>
      </c>
      <c r="D18" s="918" t="str">
        <f>フットサル大会参加申込書!AN14&amp;フットサル大会参加申込書!AO14</f>
        <v/>
      </c>
      <c r="E18" s="919"/>
      <c r="F18" s="920"/>
      <c r="G18" s="76">
        <f>DATEDIF(フットサル大会参加申込書!AT14,プログラム用!$K$12,"y")</f>
        <v>121</v>
      </c>
      <c r="H18" s="73">
        <f>フットサル大会参加申込書!AU14</f>
        <v>0</v>
      </c>
      <c r="I18" s="74">
        <f>フットサル大会参加申込書!AV14</f>
        <v>0</v>
      </c>
      <c r="K18" s="93"/>
    </row>
    <row r="19" spans="2:11" ht="15.75" customHeight="1">
      <c r="B19" s="66">
        <f>フットサル大会参加申込書!AL15</f>
        <v>0</v>
      </c>
      <c r="C19" s="66">
        <f>フットサル大会参加申込書!AM15</f>
        <v>0</v>
      </c>
      <c r="D19" s="918" t="str">
        <f>フットサル大会参加申込書!AN15&amp;フットサル大会参加申込書!AO15</f>
        <v/>
      </c>
      <c r="E19" s="919"/>
      <c r="F19" s="920"/>
      <c r="G19" s="76">
        <f>DATEDIF(フットサル大会参加申込書!AT15,プログラム用!$K$12,"y")</f>
        <v>121</v>
      </c>
      <c r="H19" s="73">
        <f>フットサル大会参加申込書!AU15</f>
        <v>0</v>
      </c>
      <c r="I19" s="74">
        <f>フットサル大会参加申込書!AV15</f>
        <v>0</v>
      </c>
      <c r="K19" s="93"/>
    </row>
    <row r="20" spans="2:11" ht="15.75" customHeight="1">
      <c r="B20" s="66">
        <f>フットサル大会参加申込書!AL16</f>
        <v>0</v>
      </c>
      <c r="C20" s="66">
        <f>フットサル大会参加申込書!AM16</f>
        <v>0</v>
      </c>
      <c r="D20" s="918" t="str">
        <f>フットサル大会参加申込書!AN16&amp;フットサル大会参加申込書!AO16</f>
        <v/>
      </c>
      <c r="E20" s="919"/>
      <c r="F20" s="920"/>
      <c r="G20" s="76">
        <f>DATEDIF(フットサル大会参加申込書!AT16,プログラム用!$K$12,"y")</f>
        <v>121</v>
      </c>
      <c r="H20" s="73">
        <f>フットサル大会参加申込書!AU16</f>
        <v>0</v>
      </c>
      <c r="I20" s="74">
        <f>フットサル大会参加申込書!AV16</f>
        <v>0</v>
      </c>
      <c r="K20" s="93"/>
    </row>
    <row r="21" spans="2:11" ht="15.75" customHeight="1">
      <c r="B21" s="66">
        <f>フットサル大会参加申込書!AL17</f>
        <v>0</v>
      </c>
      <c r="C21" s="66">
        <f>フットサル大会参加申込書!AM17</f>
        <v>0</v>
      </c>
      <c r="D21" s="918" t="str">
        <f>フットサル大会参加申込書!AN17&amp;フットサル大会参加申込書!AO17</f>
        <v/>
      </c>
      <c r="E21" s="919"/>
      <c r="F21" s="920"/>
      <c r="G21" s="76">
        <f>DATEDIF(フットサル大会参加申込書!AT17,プログラム用!$K$12,"y")</f>
        <v>121</v>
      </c>
      <c r="H21" s="73">
        <f>フットサル大会参加申込書!AU17</f>
        <v>0</v>
      </c>
      <c r="I21" s="74">
        <f>フットサル大会参加申込書!AV17</f>
        <v>0</v>
      </c>
      <c r="K21" s="93"/>
    </row>
    <row r="22" spans="2:11" ht="15.75" customHeight="1">
      <c r="B22" s="66">
        <f>フットサル大会参加申込書!AL18</f>
        <v>0</v>
      </c>
      <c r="C22" s="66">
        <f>フットサル大会参加申込書!AM18</f>
        <v>0</v>
      </c>
      <c r="D22" s="918" t="str">
        <f>フットサル大会参加申込書!AN18&amp;フットサル大会参加申込書!AO18</f>
        <v/>
      </c>
      <c r="E22" s="919"/>
      <c r="F22" s="920"/>
      <c r="G22" s="76">
        <f>DATEDIF(フットサル大会参加申込書!AT18,プログラム用!$K$12,"y")</f>
        <v>121</v>
      </c>
      <c r="H22" s="73">
        <f>フットサル大会参加申込書!AU18</f>
        <v>0</v>
      </c>
      <c r="I22" s="74">
        <f>フットサル大会参加申込書!AV18</f>
        <v>0</v>
      </c>
      <c r="K22" s="93"/>
    </row>
    <row r="23" spans="2:11" ht="15.75" customHeight="1">
      <c r="B23" s="66">
        <f>フットサル大会参加申込書!AL19</f>
        <v>0</v>
      </c>
      <c r="C23" s="66">
        <f>フットサル大会参加申込書!AM19</f>
        <v>0</v>
      </c>
      <c r="D23" s="918" t="str">
        <f>フットサル大会参加申込書!AN19&amp;フットサル大会参加申込書!AO19</f>
        <v/>
      </c>
      <c r="E23" s="919"/>
      <c r="F23" s="920"/>
      <c r="G23" s="76">
        <f>DATEDIF(フットサル大会参加申込書!AT19,プログラム用!$K$12,"y")</f>
        <v>121</v>
      </c>
      <c r="H23" s="73">
        <f>フットサル大会参加申込書!AU19</f>
        <v>0</v>
      </c>
      <c r="I23" s="74">
        <f>フットサル大会参加申込書!AV19</f>
        <v>0</v>
      </c>
      <c r="K23" s="93"/>
    </row>
    <row r="24" spans="2:11" ht="15.75" customHeight="1">
      <c r="B24" s="66">
        <f>フットサル大会参加申込書!AL20</f>
        <v>0</v>
      </c>
      <c r="C24" s="66">
        <f>フットサル大会参加申込書!AM20</f>
        <v>0</v>
      </c>
      <c r="D24" s="918" t="str">
        <f>フットサル大会参加申込書!AN20&amp;フットサル大会参加申込書!AO20</f>
        <v/>
      </c>
      <c r="E24" s="919"/>
      <c r="F24" s="920"/>
      <c r="G24" s="76">
        <f>DATEDIF(フットサル大会参加申込書!AT20,プログラム用!$K$12,"y")</f>
        <v>121</v>
      </c>
      <c r="H24" s="73">
        <f>フットサル大会参加申込書!AU20</f>
        <v>0</v>
      </c>
      <c r="I24" s="74">
        <f>フットサル大会参加申込書!AV20</f>
        <v>0</v>
      </c>
      <c r="K24" s="93"/>
    </row>
    <row r="25" spans="2:11" ht="15.75" customHeight="1">
      <c r="B25" s="66">
        <f>フットサル大会参加申込書!AL21</f>
        <v>0</v>
      </c>
      <c r="C25" s="66">
        <f>フットサル大会参加申込書!AM21</f>
        <v>0</v>
      </c>
      <c r="D25" s="918" t="str">
        <f>フットサル大会参加申込書!AN21&amp;フットサル大会参加申込書!AO21</f>
        <v/>
      </c>
      <c r="E25" s="919"/>
      <c r="F25" s="920"/>
      <c r="G25" s="76">
        <f>DATEDIF(フットサル大会参加申込書!AT21,プログラム用!$K$12,"y")</f>
        <v>121</v>
      </c>
      <c r="H25" s="73">
        <f>フットサル大会参加申込書!AU21</f>
        <v>0</v>
      </c>
      <c r="I25" s="74">
        <f>フットサル大会参加申込書!AV21</f>
        <v>0</v>
      </c>
      <c r="K25" s="93"/>
    </row>
    <row r="26" spans="2:11" ht="15.75" customHeight="1">
      <c r="B26" s="66">
        <f>フットサル大会参加申込書!AL22</f>
        <v>0</v>
      </c>
      <c r="C26" s="66">
        <f>フットサル大会参加申込書!AM22</f>
        <v>0</v>
      </c>
      <c r="D26" s="918" t="str">
        <f>フットサル大会参加申込書!AN22&amp;フットサル大会参加申込書!AO22</f>
        <v/>
      </c>
      <c r="E26" s="919"/>
      <c r="F26" s="920"/>
      <c r="G26" s="76">
        <f>DATEDIF(フットサル大会参加申込書!AT22,プログラム用!$K$12,"y")</f>
        <v>121</v>
      </c>
      <c r="H26" s="73">
        <f>フットサル大会参加申込書!AU22</f>
        <v>0</v>
      </c>
      <c r="I26" s="74">
        <f>フットサル大会参加申込書!AV22</f>
        <v>0</v>
      </c>
      <c r="K26" s="93"/>
    </row>
    <row r="27" spans="2:11" ht="15.75" customHeight="1">
      <c r="B27" s="66">
        <f>フットサル大会参加申込書!AL23</f>
        <v>0</v>
      </c>
      <c r="C27" s="66">
        <f>フットサル大会参加申込書!AM23</f>
        <v>0</v>
      </c>
      <c r="D27" s="918" t="str">
        <f>フットサル大会参加申込書!AN23&amp;フットサル大会参加申込書!AO23</f>
        <v/>
      </c>
      <c r="E27" s="919"/>
      <c r="F27" s="920"/>
      <c r="G27" s="76">
        <f>DATEDIF(フットサル大会参加申込書!AT23,プログラム用!$K$12,"y")</f>
        <v>121</v>
      </c>
      <c r="H27" s="73">
        <f>フットサル大会参加申込書!AU23</f>
        <v>0</v>
      </c>
      <c r="I27" s="74">
        <f>フットサル大会参加申込書!AV23</f>
        <v>0</v>
      </c>
      <c r="K27" s="93"/>
    </row>
    <row r="28" spans="2:11" ht="15.75" customHeight="1">
      <c r="B28" s="66">
        <f>フットサル大会参加申込書!AL24</f>
        <v>0</v>
      </c>
      <c r="C28" s="66">
        <f>フットサル大会参加申込書!AM24</f>
        <v>0</v>
      </c>
      <c r="D28" s="918" t="str">
        <f>フットサル大会参加申込書!AN24&amp;フットサル大会参加申込書!AO24</f>
        <v/>
      </c>
      <c r="E28" s="919"/>
      <c r="F28" s="920"/>
      <c r="G28" s="76">
        <f>DATEDIF(フットサル大会参加申込書!AT24,プログラム用!$K$12,"y")</f>
        <v>121</v>
      </c>
      <c r="H28" s="73">
        <f>フットサル大会参加申込書!AU24</f>
        <v>0</v>
      </c>
      <c r="I28" s="74">
        <f>フットサル大会参加申込書!AV24</f>
        <v>0</v>
      </c>
      <c r="K28" s="93"/>
    </row>
    <row r="29" spans="2:11" ht="15.75" customHeight="1">
      <c r="B29" s="66">
        <f>フットサル大会参加申込書!AL25</f>
        <v>0</v>
      </c>
      <c r="C29" s="66">
        <f>フットサル大会参加申込書!AM25</f>
        <v>0</v>
      </c>
      <c r="D29" s="918" t="str">
        <f>フットサル大会参加申込書!AN25&amp;フットサル大会参加申込書!AO25</f>
        <v/>
      </c>
      <c r="E29" s="919"/>
      <c r="F29" s="920"/>
      <c r="G29" s="76">
        <f>DATEDIF(フットサル大会参加申込書!AT25,プログラム用!$K$12,"y")</f>
        <v>121</v>
      </c>
      <c r="H29" s="73">
        <f>フットサル大会参加申込書!AU25</f>
        <v>0</v>
      </c>
      <c r="I29" s="74">
        <f>フットサル大会参加申込書!AV25</f>
        <v>0</v>
      </c>
      <c r="K29" s="93"/>
    </row>
    <row r="30" spans="2:11" ht="15.75" customHeight="1">
      <c r="B30" s="66">
        <f>フットサル大会参加申込書!AL26</f>
        <v>0</v>
      </c>
      <c r="C30" s="66">
        <f>フットサル大会参加申込書!AM26</f>
        <v>0</v>
      </c>
      <c r="D30" s="918" t="str">
        <f>フットサル大会参加申込書!AN26&amp;フットサル大会参加申込書!AO26</f>
        <v/>
      </c>
      <c r="E30" s="919"/>
      <c r="F30" s="920"/>
      <c r="G30" s="76">
        <f>DATEDIF(フットサル大会参加申込書!AT26,プログラム用!$K$12,"y")</f>
        <v>121</v>
      </c>
      <c r="H30" s="73">
        <f>フットサル大会参加申込書!AU26</f>
        <v>0</v>
      </c>
      <c r="I30" s="74">
        <f>フットサル大会参加申込書!AV26</f>
        <v>0</v>
      </c>
      <c r="K30" s="93"/>
    </row>
    <row r="31" spans="2:11" ht="15.75" customHeight="1">
      <c r="B31" s="66">
        <f>フットサル大会参加申込書!AL27</f>
        <v>0</v>
      </c>
      <c r="C31" s="66">
        <f>フットサル大会参加申込書!AM27</f>
        <v>0</v>
      </c>
      <c r="D31" s="918" t="str">
        <f>フットサル大会参加申込書!AN27&amp;フットサル大会参加申込書!AO27</f>
        <v/>
      </c>
      <c r="E31" s="919"/>
      <c r="F31" s="920"/>
      <c r="G31" s="76">
        <f>DATEDIF(フットサル大会参加申込書!AT27,プログラム用!$K$12,"y")</f>
        <v>121</v>
      </c>
      <c r="H31" s="73">
        <f>フットサル大会参加申込書!AU27</f>
        <v>0</v>
      </c>
      <c r="I31" s="74">
        <f>フットサル大会参加申込書!AV27</f>
        <v>0</v>
      </c>
      <c r="K31" s="93"/>
    </row>
    <row r="32" spans="2:11" ht="15.75" customHeight="1">
      <c r="B32" s="922" t="s">
        <v>170</v>
      </c>
      <c r="C32" s="904" t="s">
        <v>169</v>
      </c>
      <c r="D32" s="905"/>
      <c r="E32" s="906"/>
      <c r="F32" s="904" t="s">
        <v>75</v>
      </c>
      <c r="G32" s="905"/>
      <c r="H32" s="905"/>
      <c r="I32" s="906"/>
    </row>
    <row r="33" spans="2:9" ht="15.75" customHeight="1">
      <c r="B33" s="923"/>
      <c r="C33" s="924" t="s">
        <v>73</v>
      </c>
      <c r="D33" s="924"/>
      <c r="E33" s="67" t="s">
        <v>74</v>
      </c>
      <c r="F33" s="904" t="s">
        <v>73</v>
      </c>
      <c r="G33" s="905"/>
      <c r="H33" s="906"/>
      <c r="I33" s="67" t="s">
        <v>74</v>
      </c>
    </row>
    <row r="34" spans="2:9" ht="15.75" customHeight="1">
      <c r="B34" s="67" t="s">
        <v>69</v>
      </c>
      <c r="C34" s="921">
        <f>フットサル大会参加申込書!K15</f>
        <v>0</v>
      </c>
      <c r="D34" s="921"/>
      <c r="E34" s="66">
        <f>フットサル大会参加申込書!K16</f>
        <v>0</v>
      </c>
      <c r="F34" s="921">
        <f>フットサル大会参加申込書!X15</f>
        <v>0</v>
      </c>
      <c r="G34" s="921"/>
      <c r="H34" s="921"/>
      <c r="I34" s="66">
        <f>フットサル大会参加申込書!X16</f>
        <v>0</v>
      </c>
    </row>
    <row r="35" spans="2:9" ht="15.75" customHeight="1">
      <c r="B35" s="67" t="s">
        <v>70</v>
      </c>
      <c r="C35" s="921">
        <f>フットサル大会参加申込書!O15</f>
        <v>0</v>
      </c>
      <c r="D35" s="921"/>
      <c r="E35" s="66">
        <f>フットサル大会参加申込書!O16</f>
        <v>0</v>
      </c>
      <c r="F35" s="921">
        <f>フットサル大会参加申込書!AB15</f>
        <v>0</v>
      </c>
      <c r="G35" s="921"/>
      <c r="H35" s="921"/>
      <c r="I35" s="66">
        <f>フットサル大会参加申込書!AB16</f>
        <v>0</v>
      </c>
    </row>
    <row r="36" spans="2:9" ht="15.75" customHeight="1">
      <c r="B36" s="67" t="s">
        <v>71</v>
      </c>
      <c r="C36" s="921">
        <f>フットサル大会参加申込書!S15</f>
        <v>0</v>
      </c>
      <c r="D36" s="921"/>
      <c r="E36" s="66">
        <f>フットサル大会参加申込書!S16</f>
        <v>0</v>
      </c>
      <c r="F36" s="921">
        <f>フットサル大会参加申込書!AF15</f>
        <v>0</v>
      </c>
      <c r="G36" s="921"/>
      <c r="H36" s="921"/>
      <c r="I36" s="66">
        <f>フットサル大会参加申込書!AF16</f>
        <v>0</v>
      </c>
    </row>
  </sheetData>
  <sheetProtection algorithmName="SHA-512" hashValue="+HpODPThv0bpIKK76tppNdh5JwFzU/X5fD5IvYOQDxriowP2As1LpMDrEjv0ZJ0COof87KkJSG5mykvd270w4w==" saltValue="Ca4BCwVZ7gcvQFh2yXKUMw==" spinCount="100000" sheet="1" objects="1" scenarios="1"/>
  <mergeCells count="44">
    <mergeCell ref="C35:D35"/>
    <mergeCell ref="F35:H35"/>
    <mergeCell ref="C36:D36"/>
    <mergeCell ref="F36:H36"/>
    <mergeCell ref="B32:B33"/>
    <mergeCell ref="C32:E32"/>
    <mergeCell ref="F32:I32"/>
    <mergeCell ref="C33:D33"/>
    <mergeCell ref="F33:H33"/>
    <mergeCell ref="C34:D34"/>
    <mergeCell ref="F34:H34"/>
    <mergeCell ref="D29:F29"/>
    <mergeCell ref="D30:F30"/>
    <mergeCell ref="D31:F31"/>
    <mergeCell ref="D26:F26"/>
    <mergeCell ref="D27:F27"/>
    <mergeCell ref="D28:F28"/>
    <mergeCell ref="D23:F23"/>
    <mergeCell ref="D24:F24"/>
    <mergeCell ref="D25:F25"/>
    <mergeCell ref="D20:F20"/>
    <mergeCell ref="D21:F21"/>
    <mergeCell ref="D22:F22"/>
    <mergeCell ref="D17:F17"/>
    <mergeCell ref="D18:F18"/>
    <mergeCell ref="D19:F19"/>
    <mergeCell ref="D14:F14"/>
    <mergeCell ref="D15:F15"/>
    <mergeCell ref="D16:F16"/>
    <mergeCell ref="D12:F12"/>
    <mergeCell ref="D13:F13"/>
    <mergeCell ref="C7:G7"/>
    <mergeCell ref="C8:G8"/>
    <mergeCell ref="C9:G9"/>
    <mergeCell ref="C10:G10"/>
    <mergeCell ref="B2:I2"/>
    <mergeCell ref="C4:I4"/>
    <mergeCell ref="C5:G5"/>
    <mergeCell ref="C6:G6"/>
    <mergeCell ref="D11:F11"/>
    <mergeCell ref="H11:I11"/>
    <mergeCell ref="H5:I10"/>
    <mergeCell ref="C3:I3"/>
    <mergeCell ref="B3:B4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71"/>
  <sheetViews>
    <sheetView zoomScaleNormal="100" workbookViewId="0">
      <selection sqref="A1:Q1"/>
    </sheetView>
  </sheetViews>
  <sheetFormatPr defaultColWidth="8.85546875" defaultRowHeight="13.5"/>
  <cols>
    <col min="1" max="1" width="7.28515625" style="77" customWidth="1"/>
    <col min="2" max="3" width="5.140625" style="77" customWidth="1"/>
    <col min="4" max="4" width="10.28515625" style="77" customWidth="1"/>
    <col min="5" max="6" width="3.7109375" style="77" customWidth="1"/>
    <col min="7" max="7" width="2.7109375" style="77" customWidth="1"/>
    <col min="8" max="8" width="10.28515625" style="77" customWidth="1"/>
    <col min="9" max="9" width="3.7109375" style="77" customWidth="1"/>
    <col min="10" max="10" width="7.28515625" style="77" customWidth="1"/>
    <col min="11" max="12" width="5.140625" style="77" customWidth="1"/>
    <col min="13" max="13" width="10.28515625" style="77" customWidth="1"/>
    <col min="14" max="15" width="3.7109375" style="77" customWidth="1"/>
    <col min="16" max="16" width="2.7109375" style="77" customWidth="1"/>
    <col min="17" max="17" width="10.28515625" style="77" customWidth="1"/>
    <col min="18" max="16384" width="8.85546875" style="78"/>
  </cols>
  <sheetData>
    <row r="1" spans="1:17" ht="33" customHeight="1">
      <c r="A1" s="942"/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</row>
    <row r="2" spans="1:17" ht="12.75" customHeight="1">
      <c r="A2" s="925"/>
      <c r="B2" s="926"/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  <c r="O2" s="926"/>
      <c r="P2" s="926"/>
      <c r="Q2" s="926"/>
    </row>
    <row r="3" spans="1:17" ht="12.75" customHeight="1">
      <c r="A3" s="943"/>
      <c r="B3" s="945"/>
      <c r="C3" s="945"/>
      <c r="D3" s="945"/>
      <c r="E3" s="945"/>
      <c r="F3" s="945"/>
      <c r="G3" s="945"/>
      <c r="H3" s="945"/>
      <c r="I3" s="180"/>
      <c r="J3" s="943"/>
      <c r="K3" s="945"/>
      <c r="L3" s="945"/>
      <c r="M3" s="945"/>
      <c r="N3" s="945"/>
      <c r="O3" s="945"/>
      <c r="P3" s="945"/>
      <c r="Q3" s="945"/>
    </row>
    <row r="4" spans="1:17" ht="17.25">
      <c r="A4" s="944"/>
      <c r="B4" s="929"/>
      <c r="C4" s="929"/>
      <c r="D4" s="929"/>
      <c r="E4" s="929"/>
      <c r="F4" s="929"/>
      <c r="G4" s="929"/>
      <c r="H4" s="929"/>
      <c r="J4" s="944"/>
      <c r="K4" s="929"/>
      <c r="L4" s="929"/>
      <c r="M4" s="929"/>
      <c r="N4" s="929"/>
      <c r="O4" s="929"/>
      <c r="P4" s="929"/>
      <c r="Q4" s="929"/>
    </row>
    <row r="5" spans="1:17">
      <c r="A5" s="181"/>
      <c r="B5" s="927"/>
      <c r="C5" s="928"/>
      <c r="D5" s="928"/>
      <c r="E5" s="928"/>
      <c r="F5" s="928"/>
      <c r="G5" s="946"/>
      <c r="H5" s="947"/>
      <c r="J5" s="181"/>
      <c r="K5" s="927"/>
      <c r="L5" s="928"/>
      <c r="M5" s="928"/>
      <c r="N5" s="928"/>
      <c r="O5" s="928"/>
      <c r="P5" s="946"/>
      <c r="Q5" s="947"/>
    </row>
    <row r="6" spans="1:17">
      <c r="A6" s="80"/>
      <c r="B6" s="927"/>
      <c r="C6" s="928"/>
      <c r="D6" s="928"/>
      <c r="E6" s="928"/>
      <c r="F6" s="928"/>
      <c r="G6" s="948"/>
      <c r="H6" s="949"/>
      <c r="J6" s="80"/>
      <c r="K6" s="927"/>
      <c r="L6" s="928"/>
      <c r="M6" s="928"/>
      <c r="N6" s="928"/>
      <c r="O6" s="928"/>
      <c r="P6" s="948"/>
      <c r="Q6" s="949"/>
    </row>
    <row r="7" spans="1:17">
      <c r="A7" s="80"/>
      <c r="B7" s="927"/>
      <c r="C7" s="928"/>
      <c r="D7" s="928"/>
      <c r="E7" s="928"/>
      <c r="F7" s="928"/>
      <c r="G7" s="948"/>
      <c r="H7" s="949"/>
      <c r="J7" s="80"/>
      <c r="K7" s="927"/>
      <c r="L7" s="928"/>
      <c r="M7" s="928"/>
      <c r="N7" s="928"/>
      <c r="O7" s="928"/>
      <c r="P7" s="948"/>
      <c r="Q7" s="949"/>
    </row>
    <row r="8" spans="1:17">
      <c r="A8" s="80"/>
      <c r="B8" s="927"/>
      <c r="C8" s="928"/>
      <c r="D8" s="928"/>
      <c r="E8" s="928"/>
      <c r="F8" s="928"/>
      <c r="G8" s="948"/>
      <c r="H8" s="949"/>
      <c r="J8" s="80"/>
      <c r="K8" s="927"/>
      <c r="L8" s="928"/>
      <c r="M8" s="928"/>
      <c r="N8" s="928"/>
      <c r="O8" s="928"/>
      <c r="P8" s="948"/>
      <c r="Q8" s="949"/>
    </row>
    <row r="9" spans="1:17">
      <c r="A9" s="80"/>
      <c r="B9" s="927"/>
      <c r="C9" s="928"/>
      <c r="D9" s="928"/>
      <c r="E9" s="928"/>
      <c r="F9" s="928"/>
      <c r="G9" s="948"/>
      <c r="H9" s="949"/>
      <c r="J9" s="80"/>
      <c r="K9" s="927"/>
      <c r="L9" s="928"/>
      <c r="M9" s="928"/>
      <c r="N9" s="928"/>
      <c r="O9" s="928"/>
      <c r="P9" s="948"/>
      <c r="Q9" s="949"/>
    </row>
    <row r="10" spans="1:17">
      <c r="A10" s="80"/>
      <c r="B10" s="927"/>
      <c r="C10" s="928"/>
      <c r="D10" s="928"/>
      <c r="E10" s="928"/>
      <c r="F10" s="928"/>
      <c r="G10" s="950"/>
      <c r="H10" s="951"/>
      <c r="J10" s="80"/>
      <c r="K10" s="927"/>
      <c r="L10" s="928"/>
      <c r="M10" s="928"/>
      <c r="N10" s="928"/>
      <c r="O10" s="928"/>
      <c r="P10" s="950"/>
      <c r="Q10" s="951"/>
    </row>
    <row r="11" spans="1:17">
      <c r="A11" s="79"/>
      <c r="B11" s="81"/>
      <c r="C11" s="932"/>
      <c r="D11" s="933"/>
      <c r="E11" s="934"/>
      <c r="F11" s="82"/>
      <c r="G11" s="932"/>
      <c r="H11" s="938"/>
      <c r="J11" s="79"/>
      <c r="K11" s="177"/>
      <c r="L11" s="932"/>
      <c r="M11" s="933"/>
      <c r="N11" s="934"/>
      <c r="O11" s="178"/>
      <c r="P11" s="932"/>
      <c r="Q11" s="938"/>
    </row>
    <row r="12" spans="1:17">
      <c r="A12" s="83"/>
      <c r="B12" s="84"/>
      <c r="C12" s="939"/>
      <c r="D12" s="940"/>
      <c r="E12" s="941"/>
      <c r="F12" s="84"/>
      <c r="G12" s="85"/>
      <c r="H12" s="86"/>
      <c r="J12" s="83"/>
      <c r="K12" s="175"/>
      <c r="L12" s="939"/>
      <c r="M12" s="940"/>
      <c r="N12" s="941"/>
      <c r="O12" s="175"/>
      <c r="P12" s="85"/>
      <c r="Q12" s="86"/>
    </row>
    <row r="13" spans="1:17">
      <c r="A13" s="83"/>
      <c r="B13" s="84"/>
      <c r="C13" s="939"/>
      <c r="D13" s="940"/>
      <c r="E13" s="941"/>
      <c r="F13" s="84"/>
      <c r="G13" s="85"/>
      <c r="H13" s="86"/>
      <c r="J13" s="83"/>
      <c r="K13" s="175"/>
      <c r="L13" s="939"/>
      <c r="M13" s="940"/>
      <c r="N13" s="941"/>
      <c r="O13" s="175"/>
      <c r="P13" s="85"/>
      <c r="Q13" s="86"/>
    </row>
    <row r="14" spans="1:17">
      <c r="A14" s="83"/>
      <c r="B14" s="84"/>
      <c r="C14" s="939"/>
      <c r="D14" s="940"/>
      <c r="E14" s="941"/>
      <c r="F14" s="84"/>
      <c r="G14" s="85"/>
      <c r="H14" s="86"/>
      <c r="J14" s="83"/>
      <c r="K14" s="175"/>
      <c r="L14" s="939"/>
      <c r="M14" s="940"/>
      <c r="N14" s="941"/>
      <c r="O14" s="175"/>
      <c r="P14" s="85"/>
      <c r="Q14" s="86"/>
    </row>
    <row r="15" spans="1:17">
      <c r="A15" s="83"/>
      <c r="B15" s="84"/>
      <c r="C15" s="939"/>
      <c r="D15" s="940"/>
      <c r="E15" s="941"/>
      <c r="F15" s="84"/>
      <c r="G15" s="85"/>
      <c r="H15" s="86"/>
      <c r="J15" s="83"/>
      <c r="K15" s="175"/>
      <c r="L15" s="939"/>
      <c r="M15" s="940"/>
      <c r="N15" s="941"/>
      <c r="O15" s="175"/>
      <c r="P15" s="85"/>
      <c r="Q15" s="86"/>
    </row>
    <row r="16" spans="1:17">
      <c r="A16" s="83"/>
      <c r="B16" s="84"/>
      <c r="C16" s="939"/>
      <c r="D16" s="940"/>
      <c r="E16" s="941"/>
      <c r="F16" s="84"/>
      <c r="G16" s="85"/>
      <c r="H16" s="86"/>
      <c r="J16" s="83"/>
      <c r="K16" s="175"/>
      <c r="L16" s="939"/>
      <c r="M16" s="940"/>
      <c r="N16" s="941"/>
      <c r="O16" s="175"/>
      <c r="P16" s="85"/>
      <c r="Q16" s="86"/>
    </row>
    <row r="17" spans="1:17">
      <c r="A17" s="83"/>
      <c r="B17" s="84"/>
      <c r="C17" s="939"/>
      <c r="D17" s="940"/>
      <c r="E17" s="941"/>
      <c r="F17" s="84"/>
      <c r="G17" s="85"/>
      <c r="H17" s="86"/>
      <c r="J17" s="83"/>
      <c r="K17" s="175"/>
      <c r="L17" s="939"/>
      <c r="M17" s="940"/>
      <c r="N17" s="941"/>
      <c r="O17" s="175"/>
      <c r="P17" s="85"/>
      <c r="Q17" s="86"/>
    </row>
    <row r="18" spans="1:17">
      <c r="A18" s="83"/>
      <c r="B18" s="84"/>
      <c r="C18" s="939"/>
      <c r="D18" s="940"/>
      <c r="E18" s="941"/>
      <c r="F18" s="84"/>
      <c r="G18" s="85"/>
      <c r="H18" s="86"/>
      <c r="J18" s="83"/>
      <c r="K18" s="175"/>
      <c r="L18" s="939"/>
      <c r="M18" s="940"/>
      <c r="N18" s="941"/>
      <c r="O18" s="175"/>
      <c r="P18" s="85"/>
      <c r="Q18" s="86"/>
    </row>
    <row r="19" spans="1:17">
      <c r="A19" s="83"/>
      <c r="B19" s="84"/>
      <c r="C19" s="939"/>
      <c r="D19" s="940"/>
      <c r="E19" s="941"/>
      <c r="F19" s="84"/>
      <c r="G19" s="85"/>
      <c r="H19" s="86"/>
      <c r="J19" s="83"/>
      <c r="K19" s="175"/>
      <c r="L19" s="939"/>
      <c r="M19" s="940"/>
      <c r="N19" s="941"/>
      <c r="O19" s="175"/>
      <c r="P19" s="85"/>
      <c r="Q19" s="86"/>
    </row>
    <row r="20" spans="1:17">
      <c r="A20" s="83"/>
      <c r="B20" s="84"/>
      <c r="C20" s="939"/>
      <c r="D20" s="940"/>
      <c r="E20" s="941"/>
      <c r="F20" s="84"/>
      <c r="G20" s="85"/>
      <c r="H20" s="86"/>
      <c r="J20" s="83"/>
      <c r="K20" s="175"/>
      <c r="L20" s="939"/>
      <c r="M20" s="940"/>
      <c r="N20" s="941"/>
      <c r="O20" s="175"/>
      <c r="P20" s="85"/>
      <c r="Q20" s="86"/>
    </row>
    <row r="21" spans="1:17">
      <c r="A21" s="83"/>
      <c r="B21" s="84"/>
      <c r="C21" s="939"/>
      <c r="D21" s="940"/>
      <c r="E21" s="941"/>
      <c r="F21" s="84"/>
      <c r="G21" s="85"/>
      <c r="H21" s="86"/>
      <c r="J21" s="83"/>
      <c r="K21" s="175"/>
      <c r="L21" s="939"/>
      <c r="M21" s="940"/>
      <c r="N21" s="941"/>
      <c r="O21" s="175"/>
      <c r="P21" s="85"/>
      <c r="Q21" s="86"/>
    </row>
    <row r="22" spans="1:17">
      <c r="A22" s="83"/>
      <c r="B22" s="84"/>
      <c r="C22" s="939"/>
      <c r="D22" s="940"/>
      <c r="E22" s="941"/>
      <c r="F22" s="84"/>
      <c r="G22" s="85"/>
      <c r="H22" s="86"/>
      <c r="J22" s="83"/>
      <c r="K22" s="175"/>
      <c r="L22" s="939"/>
      <c r="M22" s="940"/>
      <c r="N22" s="941"/>
      <c r="O22" s="175"/>
      <c r="P22" s="85"/>
      <c r="Q22" s="86"/>
    </row>
    <row r="23" spans="1:17">
      <c r="A23" s="83"/>
      <c r="B23" s="84"/>
      <c r="C23" s="939"/>
      <c r="D23" s="940"/>
      <c r="E23" s="941"/>
      <c r="F23" s="84"/>
      <c r="G23" s="85"/>
      <c r="H23" s="86"/>
      <c r="J23" s="83"/>
      <c r="K23" s="175"/>
      <c r="L23" s="939"/>
      <c r="M23" s="940"/>
      <c r="N23" s="941"/>
      <c r="O23" s="175"/>
      <c r="P23" s="85"/>
      <c r="Q23" s="86"/>
    </row>
    <row r="24" spans="1:17">
      <c r="A24" s="83"/>
      <c r="B24" s="84"/>
      <c r="C24" s="939"/>
      <c r="D24" s="940"/>
      <c r="E24" s="941"/>
      <c r="F24" s="84"/>
      <c r="G24" s="85"/>
      <c r="H24" s="86"/>
      <c r="J24" s="83"/>
      <c r="K24" s="175"/>
      <c r="L24" s="939"/>
      <c r="M24" s="940"/>
      <c r="N24" s="941"/>
      <c r="O24" s="175"/>
      <c r="P24" s="85"/>
      <c r="Q24" s="86"/>
    </row>
    <row r="25" spans="1:17">
      <c r="A25" s="83"/>
      <c r="B25" s="84"/>
      <c r="C25" s="939"/>
      <c r="D25" s="940"/>
      <c r="E25" s="941"/>
      <c r="F25" s="84"/>
      <c r="G25" s="85"/>
      <c r="H25" s="86"/>
      <c r="J25" s="83"/>
      <c r="K25" s="175"/>
      <c r="L25" s="939"/>
      <c r="M25" s="940"/>
      <c r="N25" s="941"/>
      <c r="O25" s="175"/>
      <c r="P25" s="85"/>
      <c r="Q25" s="86"/>
    </row>
    <row r="26" spans="1:17">
      <c r="A26" s="83"/>
      <c r="B26" s="84"/>
      <c r="C26" s="939"/>
      <c r="D26" s="940"/>
      <c r="E26" s="941"/>
      <c r="F26" s="84"/>
      <c r="G26" s="85"/>
      <c r="H26" s="86"/>
      <c r="J26" s="83"/>
      <c r="K26" s="175"/>
      <c r="L26" s="939"/>
      <c r="M26" s="940"/>
      <c r="N26" s="941"/>
      <c r="O26" s="175"/>
      <c r="P26" s="85"/>
      <c r="Q26" s="86"/>
    </row>
    <row r="27" spans="1:17">
      <c r="A27" s="83"/>
      <c r="B27" s="84"/>
      <c r="C27" s="939"/>
      <c r="D27" s="940"/>
      <c r="E27" s="941"/>
      <c r="F27" s="84"/>
      <c r="G27" s="85"/>
      <c r="H27" s="86"/>
      <c r="J27" s="83"/>
      <c r="K27" s="175"/>
      <c r="L27" s="939"/>
      <c r="M27" s="940"/>
      <c r="N27" s="941"/>
      <c r="O27" s="175"/>
      <c r="P27" s="85"/>
      <c r="Q27" s="86"/>
    </row>
    <row r="28" spans="1:17">
      <c r="A28" s="83"/>
      <c r="B28" s="84"/>
      <c r="C28" s="939"/>
      <c r="D28" s="940"/>
      <c r="E28" s="941"/>
      <c r="F28" s="84"/>
      <c r="G28" s="85"/>
      <c r="H28" s="86"/>
      <c r="J28" s="83"/>
      <c r="K28" s="175"/>
      <c r="L28" s="939"/>
      <c r="M28" s="940"/>
      <c r="N28" s="941"/>
      <c r="O28" s="175"/>
      <c r="P28" s="85"/>
      <c r="Q28" s="86"/>
    </row>
    <row r="29" spans="1:17">
      <c r="A29" s="83"/>
      <c r="B29" s="84"/>
      <c r="C29" s="939"/>
      <c r="D29" s="940"/>
      <c r="E29" s="941"/>
      <c r="F29" s="84"/>
      <c r="G29" s="85"/>
      <c r="H29" s="86"/>
      <c r="J29" s="83"/>
      <c r="K29" s="175"/>
      <c r="L29" s="939"/>
      <c r="M29" s="940"/>
      <c r="N29" s="941"/>
      <c r="O29" s="175"/>
      <c r="P29" s="85"/>
      <c r="Q29" s="86"/>
    </row>
    <row r="30" spans="1:17">
      <c r="A30" s="83"/>
      <c r="B30" s="84"/>
      <c r="C30" s="939"/>
      <c r="D30" s="940"/>
      <c r="E30" s="941"/>
      <c r="F30" s="84"/>
      <c r="G30" s="85"/>
      <c r="H30" s="86"/>
      <c r="J30" s="83"/>
      <c r="K30" s="175"/>
      <c r="L30" s="939"/>
      <c r="M30" s="940"/>
      <c r="N30" s="941"/>
      <c r="O30" s="175"/>
      <c r="P30" s="85"/>
      <c r="Q30" s="86"/>
    </row>
    <row r="31" spans="1:17">
      <c r="A31" s="83"/>
      <c r="B31" s="84"/>
      <c r="C31" s="939"/>
      <c r="D31" s="940"/>
      <c r="E31" s="941"/>
      <c r="F31" s="84"/>
      <c r="G31" s="85"/>
      <c r="H31" s="86"/>
      <c r="J31" s="83"/>
      <c r="K31" s="175"/>
      <c r="L31" s="939"/>
      <c r="M31" s="940"/>
      <c r="N31" s="941"/>
      <c r="O31" s="175"/>
      <c r="P31" s="85"/>
      <c r="Q31" s="86"/>
    </row>
    <row r="32" spans="1:17">
      <c r="A32" s="936"/>
      <c r="B32" s="932"/>
      <c r="C32" s="933"/>
      <c r="D32" s="934"/>
      <c r="E32" s="932"/>
      <c r="F32" s="933"/>
      <c r="G32" s="933"/>
      <c r="H32" s="938"/>
      <c r="J32" s="936"/>
      <c r="K32" s="932"/>
      <c r="L32" s="933"/>
      <c r="M32" s="934"/>
      <c r="N32" s="932"/>
      <c r="O32" s="933"/>
      <c r="P32" s="933"/>
      <c r="Q32" s="938"/>
    </row>
    <row r="33" spans="1:17">
      <c r="A33" s="937"/>
      <c r="B33" s="935"/>
      <c r="C33" s="935"/>
      <c r="D33" s="82"/>
      <c r="E33" s="932"/>
      <c r="F33" s="933"/>
      <c r="G33" s="934"/>
      <c r="H33" s="87"/>
      <c r="J33" s="937"/>
      <c r="K33" s="935"/>
      <c r="L33" s="935"/>
      <c r="M33" s="178"/>
      <c r="N33" s="932"/>
      <c r="O33" s="933"/>
      <c r="P33" s="934"/>
      <c r="Q33" s="87"/>
    </row>
    <row r="34" spans="1:17">
      <c r="A34" s="79"/>
      <c r="B34" s="930"/>
      <c r="C34" s="930"/>
      <c r="D34" s="84"/>
      <c r="E34" s="930"/>
      <c r="F34" s="930"/>
      <c r="G34" s="930"/>
      <c r="H34" s="88"/>
      <c r="J34" s="79"/>
      <c r="K34" s="930"/>
      <c r="L34" s="930"/>
      <c r="M34" s="175"/>
      <c r="N34" s="930"/>
      <c r="O34" s="930"/>
      <c r="P34" s="930"/>
      <c r="Q34" s="176"/>
    </row>
    <row r="35" spans="1:17">
      <c r="A35" s="79"/>
      <c r="B35" s="930"/>
      <c r="C35" s="930"/>
      <c r="D35" s="84"/>
      <c r="E35" s="930"/>
      <c r="F35" s="930"/>
      <c r="G35" s="930"/>
      <c r="H35" s="88"/>
      <c r="J35" s="79"/>
      <c r="K35" s="930"/>
      <c r="L35" s="930"/>
      <c r="M35" s="175"/>
      <c r="N35" s="930"/>
      <c r="O35" s="930"/>
      <c r="P35" s="930"/>
      <c r="Q35" s="176"/>
    </row>
    <row r="36" spans="1:17" ht="14.25" thickBot="1">
      <c r="A36" s="89"/>
      <c r="B36" s="931"/>
      <c r="C36" s="931"/>
      <c r="D36" s="90"/>
      <c r="E36" s="931"/>
      <c r="F36" s="931"/>
      <c r="G36" s="931"/>
      <c r="H36" s="91"/>
      <c r="J36" s="89"/>
      <c r="K36" s="931"/>
      <c r="L36" s="931"/>
      <c r="M36" s="179"/>
      <c r="N36" s="931"/>
      <c r="O36" s="931"/>
      <c r="P36" s="931"/>
      <c r="Q36" s="91"/>
    </row>
    <row r="38" spans="1:17">
      <c r="A38" s="943"/>
      <c r="B38" s="945"/>
      <c r="C38" s="945"/>
      <c r="D38" s="945"/>
      <c r="E38" s="945"/>
      <c r="F38" s="945"/>
      <c r="G38" s="945"/>
      <c r="H38" s="945"/>
      <c r="J38" s="943"/>
      <c r="K38" s="945"/>
      <c r="L38" s="945"/>
      <c r="M38" s="945"/>
      <c r="N38" s="945"/>
      <c r="O38" s="945"/>
      <c r="P38" s="945"/>
      <c r="Q38" s="945"/>
    </row>
    <row r="39" spans="1:17" ht="17.25">
      <c r="A39" s="944"/>
      <c r="B39" s="929"/>
      <c r="C39" s="929"/>
      <c r="D39" s="929"/>
      <c r="E39" s="929"/>
      <c r="F39" s="929"/>
      <c r="G39" s="929"/>
      <c r="H39" s="929"/>
      <c r="J39" s="944"/>
      <c r="K39" s="929"/>
      <c r="L39" s="929"/>
      <c r="M39" s="929"/>
      <c r="N39" s="929"/>
      <c r="O39" s="929"/>
      <c r="P39" s="929"/>
      <c r="Q39" s="929"/>
    </row>
    <row r="40" spans="1:17">
      <c r="A40" s="181"/>
      <c r="B40" s="927"/>
      <c r="C40" s="928"/>
      <c r="D40" s="928"/>
      <c r="E40" s="928"/>
      <c r="F40" s="928"/>
      <c r="G40" s="946"/>
      <c r="H40" s="947"/>
      <c r="J40" s="181"/>
      <c r="K40" s="927"/>
      <c r="L40" s="928"/>
      <c r="M40" s="928"/>
      <c r="N40" s="928"/>
      <c r="O40" s="928"/>
      <c r="P40" s="946"/>
      <c r="Q40" s="947"/>
    </row>
    <row r="41" spans="1:17">
      <c r="A41" s="80"/>
      <c r="B41" s="927"/>
      <c r="C41" s="928"/>
      <c r="D41" s="928"/>
      <c r="E41" s="928"/>
      <c r="F41" s="928"/>
      <c r="G41" s="948"/>
      <c r="H41" s="949"/>
      <c r="J41" s="80"/>
      <c r="K41" s="927"/>
      <c r="L41" s="928"/>
      <c r="M41" s="928"/>
      <c r="N41" s="928"/>
      <c r="O41" s="928"/>
      <c r="P41" s="948"/>
      <c r="Q41" s="949"/>
    </row>
    <row r="42" spans="1:17">
      <c r="A42" s="80"/>
      <c r="B42" s="927"/>
      <c r="C42" s="928"/>
      <c r="D42" s="928"/>
      <c r="E42" s="928"/>
      <c r="F42" s="928"/>
      <c r="G42" s="948"/>
      <c r="H42" s="949"/>
      <c r="J42" s="80"/>
      <c r="K42" s="927"/>
      <c r="L42" s="928"/>
      <c r="M42" s="928"/>
      <c r="N42" s="928"/>
      <c r="O42" s="928"/>
      <c r="P42" s="948"/>
      <c r="Q42" s="949"/>
    </row>
    <row r="43" spans="1:17">
      <c r="A43" s="80"/>
      <c r="B43" s="927"/>
      <c r="C43" s="928"/>
      <c r="D43" s="928"/>
      <c r="E43" s="928"/>
      <c r="F43" s="928"/>
      <c r="G43" s="948"/>
      <c r="H43" s="949"/>
      <c r="J43" s="80"/>
      <c r="K43" s="927"/>
      <c r="L43" s="928"/>
      <c r="M43" s="928"/>
      <c r="N43" s="928"/>
      <c r="O43" s="928"/>
      <c r="P43" s="948"/>
      <c r="Q43" s="949"/>
    </row>
    <row r="44" spans="1:17">
      <c r="A44" s="80"/>
      <c r="B44" s="927"/>
      <c r="C44" s="928"/>
      <c r="D44" s="928"/>
      <c r="E44" s="928"/>
      <c r="F44" s="928"/>
      <c r="G44" s="948"/>
      <c r="H44" s="949"/>
      <c r="J44" s="80"/>
      <c r="K44" s="927"/>
      <c r="L44" s="928"/>
      <c r="M44" s="928"/>
      <c r="N44" s="928"/>
      <c r="O44" s="928"/>
      <c r="P44" s="948"/>
      <c r="Q44" s="949"/>
    </row>
    <row r="45" spans="1:17">
      <c r="A45" s="80"/>
      <c r="B45" s="927"/>
      <c r="C45" s="928"/>
      <c r="D45" s="928"/>
      <c r="E45" s="928"/>
      <c r="F45" s="928"/>
      <c r="G45" s="950"/>
      <c r="H45" s="951"/>
      <c r="J45" s="80"/>
      <c r="K45" s="927"/>
      <c r="L45" s="928"/>
      <c r="M45" s="928"/>
      <c r="N45" s="928"/>
      <c r="O45" s="928"/>
      <c r="P45" s="950"/>
      <c r="Q45" s="951"/>
    </row>
    <row r="46" spans="1:17">
      <c r="A46" s="79"/>
      <c r="B46" s="177"/>
      <c r="C46" s="932"/>
      <c r="D46" s="933"/>
      <c r="E46" s="934"/>
      <c r="F46" s="178"/>
      <c r="G46" s="932"/>
      <c r="H46" s="938"/>
      <c r="J46" s="79"/>
      <c r="K46" s="177"/>
      <c r="L46" s="932"/>
      <c r="M46" s="933"/>
      <c r="N46" s="934"/>
      <c r="O46" s="178"/>
      <c r="P46" s="932"/>
      <c r="Q46" s="938"/>
    </row>
    <row r="47" spans="1:17">
      <c r="A47" s="83"/>
      <c r="B47" s="175"/>
      <c r="C47" s="939"/>
      <c r="D47" s="940"/>
      <c r="E47" s="941"/>
      <c r="F47" s="175"/>
      <c r="G47" s="85"/>
      <c r="H47" s="86"/>
      <c r="J47" s="83"/>
      <c r="K47" s="175"/>
      <c r="L47" s="939"/>
      <c r="M47" s="940"/>
      <c r="N47" s="941"/>
      <c r="O47" s="175"/>
      <c r="P47" s="85"/>
      <c r="Q47" s="86"/>
    </row>
    <row r="48" spans="1:17">
      <c r="A48" s="83"/>
      <c r="B48" s="175"/>
      <c r="C48" s="939"/>
      <c r="D48" s="940"/>
      <c r="E48" s="941"/>
      <c r="F48" s="175"/>
      <c r="G48" s="85"/>
      <c r="H48" s="86"/>
      <c r="J48" s="83"/>
      <c r="K48" s="175"/>
      <c r="L48" s="939"/>
      <c r="M48" s="940"/>
      <c r="N48" s="941"/>
      <c r="O48" s="175"/>
      <c r="P48" s="85"/>
      <c r="Q48" s="86"/>
    </row>
    <row r="49" spans="1:17">
      <c r="A49" s="83"/>
      <c r="B49" s="175"/>
      <c r="C49" s="939"/>
      <c r="D49" s="940"/>
      <c r="E49" s="941"/>
      <c r="F49" s="175"/>
      <c r="G49" s="85"/>
      <c r="H49" s="86"/>
      <c r="J49" s="83"/>
      <c r="K49" s="175"/>
      <c r="L49" s="939"/>
      <c r="M49" s="940"/>
      <c r="N49" s="941"/>
      <c r="O49" s="175"/>
      <c r="P49" s="85"/>
      <c r="Q49" s="86"/>
    </row>
    <row r="50" spans="1:17">
      <c r="A50" s="83"/>
      <c r="B50" s="175"/>
      <c r="C50" s="939"/>
      <c r="D50" s="940"/>
      <c r="E50" s="941"/>
      <c r="F50" s="175"/>
      <c r="G50" s="85"/>
      <c r="H50" s="86"/>
      <c r="J50" s="83"/>
      <c r="K50" s="175"/>
      <c r="L50" s="939"/>
      <c r="M50" s="940"/>
      <c r="N50" s="941"/>
      <c r="O50" s="175"/>
      <c r="P50" s="85"/>
      <c r="Q50" s="86"/>
    </row>
    <row r="51" spans="1:17">
      <c r="A51" s="83"/>
      <c r="B51" s="175"/>
      <c r="C51" s="939"/>
      <c r="D51" s="940"/>
      <c r="E51" s="941"/>
      <c r="F51" s="175"/>
      <c r="G51" s="85"/>
      <c r="H51" s="86"/>
      <c r="J51" s="83"/>
      <c r="K51" s="175"/>
      <c r="L51" s="939"/>
      <c r="M51" s="940"/>
      <c r="N51" s="941"/>
      <c r="O51" s="175"/>
      <c r="P51" s="85"/>
      <c r="Q51" s="86"/>
    </row>
    <row r="52" spans="1:17">
      <c r="A52" s="83"/>
      <c r="B52" s="175"/>
      <c r="C52" s="939"/>
      <c r="D52" s="940"/>
      <c r="E52" s="941"/>
      <c r="F52" s="175"/>
      <c r="G52" s="85"/>
      <c r="H52" s="86"/>
      <c r="J52" s="83"/>
      <c r="K52" s="175"/>
      <c r="L52" s="939"/>
      <c r="M52" s="940"/>
      <c r="N52" s="941"/>
      <c r="O52" s="175"/>
      <c r="P52" s="85"/>
      <c r="Q52" s="86"/>
    </row>
    <row r="53" spans="1:17">
      <c r="A53" s="83"/>
      <c r="B53" s="175"/>
      <c r="C53" s="939"/>
      <c r="D53" s="940"/>
      <c r="E53" s="941"/>
      <c r="F53" s="175"/>
      <c r="G53" s="85"/>
      <c r="H53" s="86"/>
      <c r="J53" s="83"/>
      <c r="K53" s="175"/>
      <c r="L53" s="939"/>
      <c r="M53" s="940"/>
      <c r="N53" s="941"/>
      <c r="O53" s="175"/>
      <c r="P53" s="85"/>
      <c r="Q53" s="86"/>
    </row>
    <row r="54" spans="1:17">
      <c r="A54" s="83"/>
      <c r="B54" s="175"/>
      <c r="C54" s="939"/>
      <c r="D54" s="940"/>
      <c r="E54" s="941"/>
      <c r="F54" s="175"/>
      <c r="G54" s="85"/>
      <c r="H54" s="86"/>
      <c r="J54" s="83"/>
      <c r="K54" s="175"/>
      <c r="L54" s="939"/>
      <c r="M54" s="940"/>
      <c r="N54" s="941"/>
      <c r="O54" s="175"/>
      <c r="P54" s="85"/>
      <c r="Q54" s="86"/>
    </row>
    <row r="55" spans="1:17">
      <c r="A55" s="83"/>
      <c r="B55" s="175"/>
      <c r="C55" s="939"/>
      <c r="D55" s="940"/>
      <c r="E55" s="941"/>
      <c r="F55" s="175"/>
      <c r="G55" s="85"/>
      <c r="H55" s="86"/>
      <c r="J55" s="83"/>
      <c r="K55" s="175"/>
      <c r="L55" s="939"/>
      <c r="M55" s="940"/>
      <c r="N55" s="941"/>
      <c r="O55" s="175"/>
      <c r="P55" s="85"/>
      <c r="Q55" s="86"/>
    </row>
    <row r="56" spans="1:17">
      <c r="A56" s="83"/>
      <c r="B56" s="175"/>
      <c r="C56" s="939"/>
      <c r="D56" s="940"/>
      <c r="E56" s="941"/>
      <c r="F56" s="175"/>
      <c r="G56" s="85"/>
      <c r="H56" s="86"/>
      <c r="J56" s="83"/>
      <c r="K56" s="175"/>
      <c r="L56" s="939"/>
      <c r="M56" s="940"/>
      <c r="N56" s="941"/>
      <c r="O56" s="175"/>
      <c r="P56" s="85"/>
      <c r="Q56" s="86"/>
    </row>
    <row r="57" spans="1:17">
      <c r="A57" s="83"/>
      <c r="B57" s="175"/>
      <c r="C57" s="939"/>
      <c r="D57" s="940"/>
      <c r="E57" s="941"/>
      <c r="F57" s="175"/>
      <c r="G57" s="85"/>
      <c r="H57" s="86"/>
      <c r="J57" s="83"/>
      <c r="K57" s="175"/>
      <c r="L57" s="939"/>
      <c r="M57" s="940"/>
      <c r="N57" s="941"/>
      <c r="O57" s="175"/>
      <c r="P57" s="85"/>
      <c r="Q57" s="86"/>
    </row>
    <row r="58" spans="1:17">
      <c r="A58" s="83"/>
      <c r="B58" s="175"/>
      <c r="C58" s="939"/>
      <c r="D58" s="940"/>
      <c r="E58" s="941"/>
      <c r="F58" s="175"/>
      <c r="G58" s="85"/>
      <c r="H58" s="86"/>
      <c r="J58" s="83"/>
      <c r="K58" s="175"/>
      <c r="L58" s="939"/>
      <c r="M58" s="940"/>
      <c r="N58" s="941"/>
      <c r="O58" s="175"/>
      <c r="P58" s="85"/>
      <c r="Q58" s="86"/>
    </row>
    <row r="59" spans="1:17">
      <c r="A59" s="83"/>
      <c r="B59" s="175"/>
      <c r="C59" s="939"/>
      <c r="D59" s="940"/>
      <c r="E59" s="941"/>
      <c r="F59" s="175"/>
      <c r="G59" s="85"/>
      <c r="H59" s="86"/>
      <c r="J59" s="83"/>
      <c r="K59" s="175"/>
      <c r="L59" s="939"/>
      <c r="M59" s="940"/>
      <c r="N59" s="941"/>
      <c r="O59" s="175"/>
      <c r="P59" s="85"/>
      <c r="Q59" s="86"/>
    </row>
    <row r="60" spans="1:17">
      <c r="A60" s="83"/>
      <c r="B60" s="175"/>
      <c r="C60" s="939"/>
      <c r="D60" s="940"/>
      <c r="E60" s="941"/>
      <c r="F60" s="175"/>
      <c r="G60" s="85"/>
      <c r="H60" s="86"/>
      <c r="J60" s="83"/>
      <c r="K60" s="175"/>
      <c r="L60" s="939"/>
      <c r="M60" s="940"/>
      <c r="N60" s="941"/>
      <c r="O60" s="175"/>
      <c r="P60" s="85"/>
      <c r="Q60" s="86"/>
    </row>
    <row r="61" spans="1:17">
      <c r="A61" s="83"/>
      <c r="B61" s="175"/>
      <c r="C61" s="939"/>
      <c r="D61" s="940"/>
      <c r="E61" s="941"/>
      <c r="F61" s="175"/>
      <c r="G61" s="85"/>
      <c r="H61" s="86"/>
      <c r="J61" s="83"/>
      <c r="K61" s="175"/>
      <c r="L61" s="939"/>
      <c r="M61" s="940"/>
      <c r="N61" s="941"/>
      <c r="O61" s="175"/>
      <c r="P61" s="85"/>
      <c r="Q61" s="86"/>
    </row>
    <row r="62" spans="1:17">
      <c r="A62" s="83"/>
      <c r="B62" s="175"/>
      <c r="C62" s="939"/>
      <c r="D62" s="940"/>
      <c r="E62" s="941"/>
      <c r="F62" s="175"/>
      <c r="G62" s="85"/>
      <c r="H62" s="86"/>
      <c r="J62" s="83"/>
      <c r="K62" s="175"/>
      <c r="L62" s="939"/>
      <c r="M62" s="940"/>
      <c r="N62" s="941"/>
      <c r="O62" s="175"/>
      <c r="P62" s="85"/>
      <c r="Q62" s="86"/>
    </row>
    <row r="63" spans="1:17">
      <c r="A63" s="83"/>
      <c r="B63" s="175"/>
      <c r="C63" s="939"/>
      <c r="D63" s="940"/>
      <c r="E63" s="941"/>
      <c r="F63" s="175"/>
      <c r="G63" s="85"/>
      <c r="H63" s="86"/>
      <c r="J63" s="83"/>
      <c r="K63" s="175"/>
      <c r="L63" s="939"/>
      <c r="M63" s="940"/>
      <c r="N63" s="941"/>
      <c r="O63" s="175"/>
      <c r="P63" s="85"/>
      <c r="Q63" s="86"/>
    </row>
    <row r="64" spans="1:17">
      <c r="A64" s="83"/>
      <c r="B64" s="175"/>
      <c r="C64" s="939"/>
      <c r="D64" s="940"/>
      <c r="E64" s="941"/>
      <c r="F64" s="175"/>
      <c r="G64" s="85"/>
      <c r="H64" s="86"/>
      <c r="J64" s="83"/>
      <c r="K64" s="175"/>
      <c r="L64" s="939"/>
      <c r="M64" s="940"/>
      <c r="N64" s="941"/>
      <c r="O64" s="175"/>
      <c r="P64" s="85"/>
      <c r="Q64" s="86"/>
    </row>
    <row r="65" spans="1:17">
      <c r="A65" s="83"/>
      <c r="B65" s="175"/>
      <c r="C65" s="939"/>
      <c r="D65" s="940"/>
      <c r="E65" s="941"/>
      <c r="F65" s="175"/>
      <c r="G65" s="85"/>
      <c r="H65" s="86"/>
      <c r="J65" s="83"/>
      <c r="K65" s="175"/>
      <c r="L65" s="939"/>
      <c r="M65" s="940"/>
      <c r="N65" s="941"/>
      <c r="O65" s="175"/>
      <c r="P65" s="85"/>
      <c r="Q65" s="86"/>
    </row>
    <row r="66" spans="1:17">
      <c r="A66" s="83"/>
      <c r="B66" s="175"/>
      <c r="C66" s="939"/>
      <c r="D66" s="940"/>
      <c r="E66" s="941"/>
      <c r="F66" s="175"/>
      <c r="G66" s="85"/>
      <c r="H66" s="86"/>
      <c r="J66" s="83"/>
      <c r="K66" s="175"/>
      <c r="L66" s="939"/>
      <c r="M66" s="940"/>
      <c r="N66" s="941"/>
      <c r="O66" s="175"/>
      <c r="P66" s="85"/>
      <c r="Q66" s="86"/>
    </row>
    <row r="67" spans="1:17">
      <c r="A67" s="936"/>
      <c r="B67" s="932"/>
      <c r="C67" s="933"/>
      <c r="D67" s="934"/>
      <c r="E67" s="932"/>
      <c r="F67" s="933"/>
      <c r="G67" s="933"/>
      <c r="H67" s="938"/>
      <c r="J67" s="936"/>
      <c r="K67" s="932"/>
      <c r="L67" s="933"/>
      <c r="M67" s="934"/>
      <c r="N67" s="932"/>
      <c r="O67" s="933"/>
      <c r="P67" s="933"/>
      <c r="Q67" s="938"/>
    </row>
    <row r="68" spans="1:17">
      <c r="A68" s="937"/>
      <c r="B68" s="935"/>
      <c r="C68" s="935"/>
      <c r="D68" s="178"/>
      <c r="E68" s="932"/>
      <c r="F68" s="933"/>
      <c r="G68" s="934"/>
      <c r="H68" s="87"/>
      <c r="J68" s="937"/>
      <c r="K68" s="935"/>
      <c r="L68" s="935"/>
      <c r="M68" s="178"/>
      <c r="N68" s="932"/>
      <c r="O68" s="933"/>
      <c r="P68" s="934"/>
      <c r="Q68" s="87"/>
    </row>
    <row r="69" spans="1:17">
      <c r="A69" s="79"/>
      <c r="B69" s="930"/>
      <c r="C69" s="930"/>
      <c r="D69" s="175"/>
      <c r="E69" s="930"/>
      <c r="F69" s="930"/>
      <c r="G69" s="930"/>
      <c r="H69" s="176"/>
      <c r="J69" s="79"/>
      <c r="K69" s="930"/>
      <c r="L69" s="930"/>
      <c r="M69" s="175"/>
      <c r="N69" s="930"/>
      <c r="O69" s="930"/>
      <c r="P69" s="930"/>
      <c r="Q69" s="176"/>
    </row>
    <row r="70" spans="1:17">
      <c r="A70" s="79"/>
      <c r="B70" s="930"/>
      <c r="C70" s="930"/>
      <c r="D70" s="175"/>
      <c r="E70" s="930"/>
      <c r="F70" s="930"/>
      <c r="G70" s="930"/>
      <c r="H70" s="176"/>
      <c r="J70" s="79"/>
      <c r="K70" s="930"/>
      <c r="L70" s="930"/>
      <c r="M70" s="175"/>
      <c r="N70" s="930"/>
      <c r="O70" s="930"/>
      <c r="P70" s="930"/>
      <c r="Q70" s="176"/>
    </row>
    <row r="71" spans="1:17" ht="14.25" thickBot="1">
      <c r="A71" s="89"/>
      <c r="B71" s="931"/>
      <c r="C71" s="931"/>
      <c r="D71" s="179"/>
      <c r="E71" s="931"/>
      <c r="F71" s="931"/>
      <c r="G71" s="931"/>
      <c r="H71" s="91"/>
      <c r="J71" s="89"/>
      <c r="K71" s="931"/>
      <c r="L71" s="931"/>
      <c r="M71" s="179"/>
      <c r="N71" s="931"/>
      <c r="O71" s="931"/>
      <c r="P71" s="931"/>
      <c r="Q71" s="91"/>
    </row>
  </sheetData>
  <sheetProtection algorithmName="SHA-512" hashValue="wllUTdXStuODqrHWl9rI1MblpkDIoe2gNRJLWglsiJ3tu/8O1clLP8PetQzpdqBAGRpwbURx3siyaXv9zylj8A==" saltValue="0aiZsn2N4F4aQwXfmlN5+g==" spinCount="100000" sheet="1" objects="1" scenarios="1"/>
  <mergeCells count="174">
    <mergeCell ref="A1:Q1"/>
    <mergeCell ref="A3:A4"/>
    <mergeCell ref="B3:H3"/>
    <mergeCell ref="P40:Q45"/>
    <mergeCell ref="G40:H45"/>
    <mergeCell ref="P5:Q10"/>
    <mergeCell ref="G5:H10"/>
    <mergeCell ref="J3:J4"/>
    <mergeCell ref="K3:Q3"/>
    <mergeCell ref="A38:A39"/>
    <mergeCell ref="B38:H38"/>
    <mergeCell ref="J38:J39"/>
    <mergeCell ref="K38:Q38"/>
    <mergeCell ref="B4:H4"/>
    <mergeCell ref="K4:Q4"/>
    <mergeCell ref="B5:F5"/>
    <mergeCell ref="K5:O5"/>
    <mergeCell ref="B8:F8"/>
    <mergeCell ref="K8:O8"/>
    <mergeCell ref="B9:F9"/>
    <mergeCell ref="K9:O9"/>
    <mergeCell ref="B6:F6"/>
    <mergeCell ref="K6:O6"/>
    <mergeCell ref="B7:F7"/>
    <mergeCell ref="K7:O7"/>
    <mergeCell ref="C13:E13"/>
    <mergeCell ref="L13:N13"/>
    <mergeCell ref="C14:E14"/>
    <mergeCell ref="L14:N14"/>
    <mergeCell ref="C11:E11"/>
    <mergeCell ref="G11:H11"/>
    <mergeCell ref="L11:N11"/>
    <mergeCell ref="P11:Q11"/>
    <mergeCell ref="C12:E12"/>
    <mergeCell ref="L12:N12"/>
    <mergeCell ref="B10:F10"/>
    <mergeCell ref="K10:O10"/>
    <mergeCell ref="C17:E17"/>
    <mergeCell ref="L17:N17"/>
    <mergeCell ref="C18:E18"/>
    <mergeCell ref="L18:N18"/>
    <mergeCell ref="C15:E15"/>
    <mergeCell ref="L15:N15"/>
    <mergeCell ref="C16:E16"/>
    <mergeCell ref="L16:N16"/>
    <mergeCell ref="C21:E21"/>
    <mergeCell ref="L21:N21"/>
    <mergeCell ref="C27:E27"/>
    <mergeCell ref="L27:N27"/>
    <mergeCell ref="C28:E28"/>
    <mergeCell ref="L28:N28"/>
    <mergeCell ref="C31:E31"/>
    <mergeCell ref="L31:N31"/>
    <mergeCell ref="C22:E22"/>
    <mergeCell ref="L22:N22"/>
    <mergeCell ref="C19:E19"/>
    <mergeCell ref="L19:N19"/>
    <mergeCell ref="C20:E20"/>
    <mergeCell ref="L20:N20"/>
    <mergeCell ref="C25:E25"/>
    <mergeCell ref="L25:N25"/>
    <mergeCell ref="C26:E26"/>
    <mergeCell ref="L26:N26"/>
    <mergeCell ref="C23:E23"/>
    <mergeCell ref="L23:N23"/>
    <mergeCell ref="C24:E24"/>
    <mergeCell ref="L24:N24"/>
    <mergeCell ref="J32:J33"/>
    <mergeCell ref="K32:M32"/>
    <mergeCell ref="N32:Q32"/>
    <mergeCell ref="B33:C33"/>
    <mergeCell ref="E35:G35"/>
    <mergeCell ref="K35:L35"/>
    <mergeCell ref="N35:P35"/>
    <mergeCell ref="C29:E29"/>
    <mergeCell ref="L29:N29"/>
    <mergeCell ref="C30:E30"/>
    <mergeCell ref="L30:N30"/>
    <mergeCell ref="C46:E46"/>
    <mergeCell ref="G46:H46"/>
    <mergeCell ref="L46:N46"/>
    <mergeCell ref="P46:Q46"/>
    <mergeCell ref="C47:E47"/>
    <mergeCell ref="L47:N47"/>
    <mergeCell ref="B43:F43"/>
    <mergeCell ref="K43:O43"/>
    <mergeCell ref="B44:F44"/>
    <mergeCell ref="K44:O44"/>
    <mergeCell ref="B45:F45"/>
    <mergeCell ref="K45:O45"/>
    <mergeCell ref="C51:E51"/>
    <mergeCell ref="L51:N51"/>
    <mergeCell ref="C52:E52"/>
    <mergeCell ref="L52:N52"/>
    <mergeCell ref="C53:E53"/>
    <mergeCell ref="L53:N53"/>
    <mergeCell ref="C48:E48"/>
    <mergeCell ref="L48:N48"/>
    <mergeCell ref="C49:E49"/>
    <mergeCell ref="L49:N49"/>
    <mergeCell ref="C50:E50"/>
    <mergeCell ref="L50:N50"/>
    <mergeCell ref="C57:E57"/>
    <mergeCell ref="L57:N57"/>
    <mergeCell ref="C58:E58"/>
    <mergeCell ref="L58:N58"/>
    <mergeCell ref="C59:E59"/>
    <mergeCell ref="L59:N59"/>
    <mergeCell ref="C54:E54"/>
    <mergeCell ref="L54:N54"/>
    <mergeCell ref="C55:E55"/>
    <mergeCell ref="L55:N55"/>
    <mergeCell ref="C56:E56"/>
    <mergeCell ref="L56:N56"/>
    <mergeCell ref="C63:E63"/>
    <mergeCell ref="L63:N63"/>
    <mergeCell ref="C64:E64"/>
    <mergeCell ref="L64:N64"/>
    <mergeCell ref="C65:E65"/>
    <mergeCell ref="L65:N65"/>
    <mergeCell ref="C60:E60"/>
    <mergeCell ref="L60:N60"/>
    <mergeCell ref="C61:E61"/>
    <mergeCell ref="L61:N61"/>
    <mergeCell ref="C62:E62"/>
    <mergeCell ref="L62:N62"/>
    <mergeCell ref="C66:E66"/>
    <mergeCell ref="L66:N66"/>
    <mergeCell ref="A67:A68"/>
    <mergeCell ref="B67:D67"/>
    <mergeCell ref="E67:H67"/>
    <mergeCell ref="J67:J68"/>
    <mergeCell ref="K67:M67"/>
    <mergeCell ref="N67:Q67"/>
    <mergeCell ref="B68:C68"/>
    <mergeCell ref="E68:G68"/>
    <mergeCell ref="B70:C70"/>
    <mergeCell ref="E70:G70"/>
    <mergeCell ref="K70:L70"/>
    <mergeCell ref="N70:P70"/>
    <mergeCell ref="B71:C71"/>
    <mergeCell ref="E71:G71"/>
    <mergeCell ref="K71:L71"/>
    <mergeCell ref="N71:P71"/>
    <mergeCell ref="K68:L68"/>
    <mergeCell ref="N68:P68"/>
    <mergeCell ref="B69:C69"/>
    <mergeCell ref="E69:G69"/>
    <mergeCell ref="K69:L69"/>
    <mergeCell ref="N69:P69"/>
    <mergeCell ref="A2:Q2"/>
    <mergeCell ref="B41:F41"/>
    <mergeCell ref="K41:O41"/>
    <mergeCell ref="B42:F42"/>
    <mergeCell ref="K42:O42"/>
    <mergeCell ref="B39:H39"/>
    <mergeCell ref="K39:Q39"/>
    <mergeCell ref="B40:F40"/>
    <mergeCell ref="K40:O40"/>
    <mergeCell ref="B35:C35"/>
    <mergeCell ref="B36:C36"/>
    <mergeCell ref="E36:G36"/>
    <mergeCell ref="K36:L36"/>
    <mergeCell ref="N36:P36"/>
    <mergeCell ref="E33:G33"/>
    <mergeCell ref="K33:L33"/>
    <mergeCell ref="N33:P33"/>
    <mergeCell ref="B34:C34"/>
    <mergeCell ref="E34:G34"/>
    <mergeCell ref="K34:L34"/>
    <mergeCell ref="N34:P34"/>
    <mergeCell ref="A32:A33"/>
    <mergeCell ref="B32:D32"/>
    <mergeCell ref="E32:H32"/>
  </mergeCells>
  <phoneticPr fontId="4"/>
  <pageMargins left="0.7" right="0.7" top="0.75" bottom="0.75" header="0.3" footer="0.3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O12"/>
  <sheetViews>
    <sheetView workbookViewId="0">
      <selection activeCell="C4" sqref="C4:N4"/>
    </sheetView>
  </sheetViews>
  <sheetFormatPr defaultRowHeight="12"/>
  <cols>
    <col min="1" max="1" width="41" bestFit="1" customWidth="1"/>
    <col min="2" max="2" width="3.5703125" style="174" bestFit="1" customWidth="1"/>
  </cols>
  <sheetData>
    <row r="3" spans="1:15" ht="19.5" customHeight="1">
      <c r="A3" t="s">
        <v>203</v>
      </c>
      <c r="B3" s="174" t="s">
        <v>185</v>
      </c>
      <c r="C3" s="952" t="s">
        <v>201</v>
      </c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2"/>
      <c r="O3" s="952"/>
    </row>
    <row r="4" spans="1:15" ht="19.5" customHeight="1">
      <c r="B4" s="174" t="s">
        <v>186</v>
      </c>
      <c r="C4" s="952" t="s">
        <v>204</v>
      </c>
      <c r="D4" s="952"/>
      <c r="E4" s="952"/>
      <c r="F4" s="952"/>
      <c r="G4" s="952"/>
      <c r="H4" s="952"/>
      <c r="I4" s="952"/>
      <c r="J4" s="952"/>
      <c r="K4" s="952"/>
      <c r="L4" s="952"/>
      <c r="M4" s="952"/>
      <c r="N4" s="952"/>
    </row>
    <row r="5" spans="1:15" ht="19.5" customHeight="1">
      <c r="A5" t="s">
        <v>192</v>
      </c>
      <c r="B5" s="174" t="s">
        <v>187</v>
      </c>
      <c r="C5" s="952" t="s">
        <v>181</v>
      </c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</row>
    <row r="6" spans="1:15" ht="19.5" customHeight="1">
      <c r="A6" t="s">
        <v>191</v>
      </c>
      <c r="B6" s="174" t="s">
        <v>188</v>
      </c>
      <c r="C6" s="952" t="s">
        <v>189</v>
      </c>
      <c r="D6" s="952"/>
      <c r="E6" s="952"/>
      <c r="F6" s="952"/>
      <c r="G6" s="952"/>
      <c r="H6" s="952"/>
      <c r="I6" s="952"/>
      <c r="J6" s="952"/>
      <c r="K6" s="952"/>
      <c r="L6" s="952"/>
      <c r="M6" s="952"/>
      <c r="N6" s="952"/>
    </row>
    <row r="7" spans="1:15" ht="19.5" customHeight="1">
      <c r="A7" t="s">
        <v>193</v>
      </c>
      <c r="B7" s="174" t="s">
        <v>190</v>
      </c>
      <c r="C7" s="952" t="s">
        <v>196</v>
      </c>
      <c r="D7" s="952"/>
      <c r="E7" s="952"/>
      <c r="F7" s="952"/>
      <c r="G7" s="952"/>
      <c r="H7" s="952"/>
      <c r="I7" s="952"/>
      <c r="J7" s="952"/>
      <c r="K7" s="952"/>
      <c r="L7" s="952"/>
      <c r="M7" s="952"/>
      <c r="N7" s="952"/>
    </row>
    <row r="8" spans="1:15" ht="19.5" customHeight="1">
      <c r="A8" t="s">
        <v>194</v>
      </c>
      <c r="B8" s="174" t="s">
        <v>195</v>
      </c>
      <c r="C8" s="952" t="s">
        <v>200</v>
      </c>
      <c r="D8" s="952"/>
      <c r="E8" s="952"/>
      <c r="F8" s="952"/>
      <c r="G8" s="952"/>
      <c r="H8" s="952"/>
      <c r="I8" s="952"/>
      <c r="J8" s="952"/>
      <c r="K8" s="952"/>
      <c r="L8" s="952"/>
      <c r="M8" s="952"/>
      <c r="N8" s="952"/>
    </row>
    <row r="9" spans="1:15" ht="19.5" customHeight="1">
      <c r="B9" s="174" t="s">
        <v>197</v>
      </c>
      <c r="C9" s="952" t="s">
        <v>202</v>
      </c>
      <c r="D9" s="952"/>
      <c r="E9" s="952"/>
      <c r="F9" s="952"/>
      <c r="G9" s="952"/>
      <c r="H9" s="952"/>
      <c r="I9" s="952"/>
      <c r="J9" s="952"/>
      <c r="K9" s="952"/>
      <c r="L9" s="952"/>
      <c r="M9" s="952"/>
      <c r="N9" s="952"/>
    </row>
    <row r="10" spans="1:15" ht="19.5" customHeight="1">
      <c r="B10" s="174" t="s">
        <v>198</v>
      </c>
      <c r="C10" s="952" t="s">
        <v>199</v>
      </c>
      <c r="D10" s="952"/>
      <c r="E10" s="952"/>
      <c r="F10" s="952"/>
      <c r="G10" s="952"/>
      <c r="H10" s="952"/>
      <c r="I10" s="952"/>
      <c r="J10" s="952"/>
      <c r="K10" s="952"/>
      <c r="L10" s="952"/>
      <c r="M10" s="952"/>
      <c r="N10" s="952"/>
    </row>
    <row r="11" spans="1:15" ht="19.5" customHeight="1"/>
    <row r="12" spans="1:15" ht="19.5" customHeight="1"/>
  </sheetData>
  <mergeCells count="8">
    <mergeCell ref="C9:N9"/>
    <mergeCell ref="C10:N10"/>
    <mergeCell ref="C3:O3"/>
    <mergeCell ref="C4:N4"/>
    <mergeCell ref="C5:N5"/>
    <mergeCell ref="C6:N6"/>
    <mergeCell ref="C7:N7"/>
    <mergeCell ref="C8:N8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フットサル大会参加申込書</vt:lpstr>
      <vt:lpstr>メンバー提出用紙</vt:lpstr>
      <vt:lpstr>メンバー提出用紙 (編集用)</vt:lpstr>
      <vt:lpstr>公式記録作成用</vt:lpstr>
      <vt:lpstr>プログラム用</vt:lpstr>
      <vt:lpstr>プログラム頁</vt:lpstr>
      <vt:lpstr>マニュアル</vt:lpstr>
      <vt:lpstr>フットサル大会参加申込書!Print_Area</vt:lpstr>
      <vt:lpstr>プログラム頁!Print_Area</vt:lpstr>
      <vt:lpstr>メンバー提出用紙!Print_Area</vt:lpstr>
      <vt:lpstr>'メンバー提出用紙 (編集用)'!Print_Area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小野忠幸</cp:lastModifiedBy>
  <cp:lastPrinted>2016-10-03T03:01:20Z</cp:lastPrinted>
  <dcterms:created xsi:type="dcterms:W3CDTF">2002-10-09T06:04:35Z</dcterms:created>
  <dcterms:modified xsi:type="dcterms:W3CDTF">2021-09-29T02:24:39Z</dcterms:modified>
</cp:coreProperties>
</file>